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00窓口担当\001人口\00年齢別、公称名、町内会（excel）\令和8年度\20261001現在\掲載用\"/>
    </mc:Choice>
  </mc:AlternateContent>
  <xr:revisionPtr revIDLastSave="0" documentId="13_ncr:1_{54410796-EDC6-4474-86A6-42211EDDE1DD}" xr6:coauthVersionLast="47" xr6:coauthVersionMax="47" xr10:uidLastSave="{00000000-0000-0000-0000-000000000000}"/>
  <bookViews>
    <workbookView xWindow="20370" yWindow="-120" windowWidth="29040" windowHeight="15720" xr2:uid="{D83B2E29-7189-4B60-96A0-73B91C510A78}"/>
  </bookViews>
  <sheets>
    <sheet name="全体" sheetId="4" r:id="rId1"/>
    <sheet name="日本人" sheetId="3" r:id="rId2"/>
    <sheet name="外国人" sheetId="2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79" i="4" l="1"/>
  <c r="W79" i="4"/>
  <c r="V79" i="4"/>
  <c r="L77" i="4"/>
  <c r="K77" i="4"/>
  <c r="J77" i="4"/>
  <c r="H77" i="4"/>
  <c r="I77" i="4" s="1"/>
  <c r="F77" i="4"/>
  <c r="E77" i="4"/>
  <c r="D77" i="4"/>
  <c r="B77" i="4"/>
  <c r="C77" i="4" s="1"/>
  <c r="R76" i="4"/>
  <c r="Q76" i="4"/>
  <c r="P76" i="4"/>
  <c r="O76" i="4"/>
  <c r="N76" i="4"/>
  <c r="L76" i="4"/>
  <c r="K76" i="4"/>
  <c r="J76" i="4"/>
  <c r="H76" i="4"/>
  <c r="I76" i="4" s="1"/>
  <c r="F76" i="4"/>
  <c r="E76" i="4"/>
  <c r="D76" i="4"/>
  <c r="C76" i="4"/>
  <c r="B76" i="4"/>
  <c r="O75" i="4"/>
  <c r="L75" i="4"/>
  <c r="K75" i="4"/>
  <c r="J75" i="4"/>
  <c r="I75" i="4" s="1"/>
  <c r="H75" i="4"/>
  <c r="F75" i="4"/>
  <c r="E75" i="4"/>
  <c r="D75" i="4"/>
  <c r="B75" i="4"/>
  <c r="C75" i="4" s="1"/>
  <c r="O74" i="4"/>
  <c r="F74" i="4"/>
  <c r="E74" i="4"/>
  <c r="D74" i="4"/>
  <c r="B74" i="4"/>
  <c r="C74" i="4" s="1"/>
  <c r="R73" i="4"/>
  <c r="Q73" i="4"/>
  <c r="P73" i="4"/>
  <c r="O73" i="4" s="1"/>
  <c r="N73" i="4"/>
  <c r="F73" i="4"/>
  <c r="E73" i="4"/>
  <c r="D73" i="4"/>
  <c r="B73" i="4"/>
  <c r="C73" i="4" s="1"/>
  <c r="R72" i="4"/>
  <c r="R77" i="4" s="1"/>
  <c r="X73" i="4" s="1"/>
  <c r="Q72" i="4"/>
  <c r="Q77" i="4" s="1"/>
  <c r="P72" i="4"/>
  <c r="P77" i="4" s="1"/>
  <c r="N72" i="4"/>
  <c r="O72" i="4" s="1"/>
  <c r="O77" i="4" s="1"/>
  <c r="L72" i="4"/>
  <c r="K72" i="4"/>
  <c r="J72" i="4"/>
  <c r="I72" i="4"/>
  <c r="H72" i="4"/>
  <c r="F72" i="4"/>
  <c r="E72" i="4"/>
  <c r="D72" i="4"/>
  <c r="B72" i="4"/>
  <c r="C72" i="4" s="1"/>
  <c r="X71" i="4"/>
  <c r="W71" i="4"/>
  <c r="V71" i="4"/>
  <c r="U71" i="4"/>
  <c r="T71" i="4"/>
  <c r="L71" i="4"/>
  <c r="K71" i="4"/>
  <c r="J71" i="4"/>
  <c r="I71" i="4"/>
  <c r="H71" i="4"/>
  <c r="F71" i="4"/>
  <c r="E71" i="4"/>
  <c r="D71" i="4"/>
  <c r="C71" i="4"/>
  <c r="B71" i="4"/>
  <c r="U70" i="4"/>
  <c r="L70" i="4"/>
  <c r="K70" i="4"/>
  <c r="J70" i="4"/>
  <c r="H70" i="4"/>
  <c r="I70" i="4" s="1"/>
  <c r="F70" i="4"/>
  <c r="E70" i="4"/>
  <c r="D70" i="4"/>
  <c r="B70" i="4"/>
  <c r="C70" i="4" s="1"/>
  <c r="U69" i="4"/>
  <c r="R69" i="4"/>
  <c r="Q69" i="4"/>
  <c r="P69" i="4"/>
  <c r="O69" i="4"/>
  <c r="N69" i="4"/>
  <c r="L69" i="4"/>
  <c r="K69" i="4"/>
  <c r="J69" i="4"/>
  <c r="H69" i="4"/>
  <c r="I69" i="4" s="1"/>
  <c r="F69" i="4"/>
  <c r="E69" i="4"/>
  <c r="D69" i="4"/>
  <c r="B69" i="4"/>
  <c r="C69" i="4" s="1"/>
  <c r="X68" i="4"/>
  <c r="W68" i="4"/>
  <c r="V68" i="4"/>
  <c r="U68" i="4"/>
  <c r="T68" i="4"/>
  <c r="O68" i="4"/>
  <c r="L68" i="4"/>
  <c r="K68" i="4"/>
  <c r="J68" i="4"/>
  <c r="H68" i="4"/>
  <c r="I68" i="4" s="1"/>
  <c r="F68" i="4"/>
  <c r="E68" i="4"/>
  <c r="D68" i="4"/>
  <c r="B68" i="4"/>
  <c r="C68" i="4" s="1"/>
  <c r="X67" i="4"/>
  <c r="W67" i="4"/>
  <c r="V67" i="4"/>
  <c r="U67" i="4" s="1"/>
  <c r="T67" i="4"/>
  <c r="O67" i="4"/>
  <c r="L67" i="4"/>
  <c r="K67" i="4"/>
  <c r="J67" i="4"/>
  <c r="H67" i="4"/>
  <c r="I67" i="4" s="1"/>
  <c r="F67" i="4"/>
  <c r="E67" i="4"/>
  <c r="D67" i="4"/>
  <c r="B67" i="4"/>
  <c r="C67" i="4" s="1"/>
  <c r="X66" i="4"/>
  <c r="W66" i="4"/>
  <c r="V66" i="4"/>
  <c r="U66" i="4" s="1"/>
  <c r="T66" i="4"/>
  <c r="R66" i="4"/>
  <c r="Q66" i="4"/>
  <c r="P66" i="4"/>
  <c r="O66" i="4" s="1"/>
  <c r="N66" i="4"/>
  <c r="L66" i="4"/>
  <c r="K66" i="4"/>
  <c r="J66" i="4"/>
  <c r="H66" i="4"/>
  <c r="I66" i="4" s="1"/>
  <c r="F66" i="4"/>
  <c r="E66" i="4"/>
  <c r="D66" i="4"/>
  <c r="C66" i="4"/>
  <c r="B66" i="4"/>
  <c r="X65" i="4"/>
  <c r="W65" i="4"/>
  <c r="V65" i="4"/>
  <c r="U65" i="4"/>
  <c r="T65" i="4"/>
  <c r="R65" i="4"/>
  <c r="Q65" i="4"/>
  <c r="P65" i="4"/>
  <c r="N65" i="4"/>
  <c r="O65" i="4" s="1"/>
  <c r="L65" i="4"/>
  <c r="K65" i="4"/>
  <c r="J65" i="4"/>
  <c r="H65" i="4"/>
  <c r="I65" i="4" s="1"/>
  <c r="F65" i="4"/>
  <c r="E65" i="4"/>
  <c r="D65" i="4"/>
  <c r="B65" i="4"/>
  <c r="C65" i="4" s="1"/>
  <c r="X64" i="4"/>
  <c r="X72" i="4" s="1"/>
  <c r="X76" i="4" s="1"/>
  <c r="W64" i="4"/>
  <c r="W72" i="4" s="1"/>
  <c r="W76" i="4" s="1"/>
  <c r="V64" i="4"/>
  <c r="V72" i="4" s="1"/>
  <c r="V76" i="4" s="1"/>
  <c r="T64" i="4"/>
  <c r="R64" i="4"/>
  <c r="Q64" i="4"/>
  <c r="P64" i="4"/>
  <c r="O64" i="4" s="1"/>
  <c r="N64" i="4"/>
  <c r="L64" i="4"/>
  <c r="K64" i="4"/>
  <c r="J64" i="4"/>
  <c r="I64" i="4"/>
  <c r="H64" i="4"/>
  <c r="F64" i="4"/>
  <c r="E64" i="4"/>
  <c r="D64" i="4"/>
  <c r="C64" i="4"/>
  <c r="B64" i="4"/>
  <c r="R63" i="4"/>
  <c r="Q63" i="4"/>
  <c r="P63" i="4"/>
  <c r="O63" i="4"/>
  <c r="N63" i="4"/>
  <c r="L63" i="4"/>
  <c r="K63" i="4"/>
  <c r="J63" i="4"/>
  <c r="H63" i="4"/>
  <c r="I63" i="4" s="1"/>
  <c r="F63" i="4"/>
  <c r="E63" i="4"/>
  <c r="D63" i="4"/>
  <c r="B63" i="4"/>
  <c r="C63" i="4" s="1"/>
  <c r="R62" i="4"/>
  <c r="Q62" i="4"/>
  <c r="P62" i="4"/>
  <c r="O62" i="4"/>
  <c r="N62" i="4"/>
  <c r="L62" i="4"/>
  <c r="K62" i="4"/>
  <c r="J62" i="4"/>
  <c r="I62" i="4"/>
  <c r="H62" i="4"/>
  <c r="F62" i="4"/>
  <c r="E62" i="4"/>
  <c r="D62" i="4"/>
  <c r="B62" i="4"/>
  <c r="C62" i="4" s="1"/>
  <c r="X61" i="4"/>
  <c r="W61" i="4"/>
  <c r="V61" i="4"/>
  <c r="U61" i="4"/>
  <c r="R61" i="4"/>
  <c r="R70" i="4" s="1"/>
  <c r="Q61" i="4"/>
  <c r="P61" i="4"/>
  <c r="O61" i="4"/>
  <c r="N61" i="4"/>
  <c r="L61" i="4"/>
  <c r="L73" i="4" s="1"/>
  <c r="K61" i="4"/>
  <c r="K73" i="4" s="1"/>
  <c r="J61" i="4"/>
  <c r="J73" i="4" s="1"/>
  <c r="I61" i="4"/>
  <c r="H61" i="4"/>
  <c r="F61" i="4"/>
  <c r="E61" i="4"/>
  <c r="D61" i="4"/>
  <c r="C61" i="4"/>
  <c r="B61" i="4"/>
  <c r="X60" i="4"/>
  <c r="W60" i="4"/>
  <c r="V60" i="4"/>
  <c r="T60" i="4"/>
  <c r="U60" i="4" s="1"/>
  <c r="R60" i="4"/>
  <c r="Q60" i="4"/>
  <c r="P60" i="4"/>
  <c r="N60" i="4"/>
  <c r="O60" i="4" s="1"/>
  <c r="F60" i="4"/>
  <c r="E60" i="4"/>
  <c r="D60" i="4"/>
  <c r="B60" i="4"/>
  <c r="C60" i="4" s="1"/>
  <c r="U59" i="4"/>
  <c r="R59" i="4"/>
  <c r="Q59" i="4"/>
  <c r="P59" i="4"/>
  <c r="N59" i="4"/>
  <c r="O59" i="4" s="1"/>
  <c r="F59" i="4"/>
  <c r="E59" i="4"/>
  <c r="D59" i="4"/>
  <c r="C59" i="4"/>
  <c r="B59" i="4"/>
  <c r="U58" i="4"/>
  <c r="R58" i="4"/>
  <c r="Q58" i="4"/>
  <c r="P58" i="4"/>
  <c r="O58" i="4" s="1"/>
  <c r="N58" i="4"/>
  <c r="L58" i="4"/>
  <c r="K58" i="4"/>
  <c r="J58" i="4"/>
  <c r="I58" i="4"/>
  <c r="H58" i="4"/>
  <c r="F58" i="4"/>
  <c r="E58" i="4"/>
  <c r="D58" i="4"/>
  <c r="C58" i="4"/>
  <c r="B58" i="4"/>
  <c r="X57" i="4"/>
  <c r="W57" i="4"/>
  <c r="V57" i="4"/>
  <c r="U57" i="4"/>
  <c r="T57" i="4"/>
  <c r="R57" i="4"/>
  <c r="Q57" i="4"/>
  <c r="P57" i="4"/>
  <c r="O57" i="4"/>
  <c r="N57" i="4"/>
  <c r="L57" i="4"/>
  <c r="K57" i="4"/>
  <c r="J57" i="4"/>
  <c r="H57" i="4"/>
  <c r="I57" i="4" s="1"/>
  <c r="F57" i="4"/>
  <c r="E57" i="4"/>
  <c r="D57" i="4"/>
  <c r="B57" i="4"/>
  <c r="C57" i="4" s="1"/>
  <c r="X56" i="4"/>
  <c r="W56" i="4"/>
  <c r="V56" i="4"/>
  <c r="T56" i="4"/>
  <c r="U56" i="4" s="1"/>
  <c r="R56" i="4"/>
  <c r="Q56" i="4"/>
  <c r="P56" i="4"/>
  <c r="O56" i="4" s="1"/>
  <c r="N56" i="4"/>
  <c r="L56" i="4"/>
  <c r="K56" i="4"/>
  <c r="J56" i="4"/>
  <c r="I56" i="4" s="1"/>
  <c r="H56" i="4"/>
  <c r="F56" i="4"/>
  <c r="E56" i="4"/>
  <c r="D56" i="4"/>
  <c r="C56" i="4"/>
  <c r="B56" i="4"/>
  <c r="X55" i="4"/>
  <c r="W55" i="4"/>
  <c r="V55" i="4"/>
  <c r="U55" i="4"/>
  <c r="T55" i="4"/>
  <c r="R55" i="4"/>
  <c r="Q55" i="4"/>
  <c r="P55" i="4"/>
  <c r="O55" i="4"/>
  <c r="N55" i="4"/>
  <c r="L55" i="4"/>
  <c r="K55" i="4"/>
  <c r="J55" i="4"/>
  <c r="H55" i="4"/>
  <c r="I55" i="4" s="1"/>
  <c r="F55" i="4"/>
  <c r="E55" i="4"/>
  <c r="D55" i="4"/>
  <c r="B55" i="4"/>
  <c r="C55" i="4" s="1"/>
  <c r="X54" i="4"/>
  <c r="W54" i="4"/>
  <c r="V54" i="4"/>
  <c r="T54" i="4"/>
  <c r="U54" i="4" s="1"/>
  <c r="R54" i="4"/>
  <c r="Q54" i="4"/>
  <c r="P54" i="4"/>
  <c r="O54" i="4" s="1"/>
  <c r="N54" i="4"/>
  <c r="L54" i="4"/>
  <c r="K54" i="4"/>
  <c r="J54" i="4"/>
  <c r="I54" i="4" s="1"/>
  <c r="H54" i="4"/>
  <c r="F54" i="4"/>
  <c r="E54" i="4"/>
  <c r="D54" i="4"/>
  <c r="C54" i="4"/>
  <c r="B54" i="4"/>
  <c r="X53" i="4"/>
  <c r="W53" i="4"/>
  <c r="V53" i="4"/>
  <c r="U53" i="4"/>
  <c r="T53" i="4"/>
  <c r="R53" i="4"/>
  <c r="Q53" i="4"/>
  <c r="P53" i="4"/>
  <c r="O53" i="4"/>
  <c r="N53" i="4"/>
  <c r="L53" i="4"/>
  <c r="K53" i="4"/>
  <c r="J53" i="4"/>
  <c r="H53" i="4"/>
  <c r="I53" i="4" s="1"/>
  <c r="F53" i="4"/>
  <c r="E53" i="4"/>
  <c r="D53" i="4"/>
  <c r="B53" i="4"/>
  <c r="C53" i="4" s="1"/>
  <c r="X52" i="4"/>
  <c r="W52" i="4"/>
  <c r="V52" i="4"/>
  <c r="T52" i="4"/>
  <c r="U52" i="4" s="1"/>
  <c r="R52" i="4"/>
  <c r="Q52" i="4"/>
  <c r="P52" i="4"/>
  <c r="O52" i="4" s="1"/>
  <c r="N52" i="4"/>
  <c r="L52" i="4"/>
  <c r="K52" i="4"/>
  <c r="J52" i="4"/>
  <c r="I52" i="4" s="1"/>
  <c r="H52" i="4"/>
  <c r="F52" i="4"/>
  <c r="E52" i="4"/>
  <c r="D52" i="4"/>
  <c r="C52" i="4"/>
  <c r="B52" i="4"/>
  <c r="X51" i="4"/>
  <c r="W51" i="4"/>
  <c r="V51" i="4"/>
  <c r="U51" i="4"/>
  <c r="T51" i="4"/>
  <c r="R51" i="4"/>
  <c r="Q51" i="4"/>
  <c r="P51" i="4"/>
  <c r="O51" i="4"/>
  <c r="N51" i="4"/>
  <c r="L51" i="4"/>
  <c r="K51" i="4"/>
  <c r="J51" i="4"/>
  <c r="H51" i="4"/>
  <c r="I51" i="4" s="1"/>
  <c r="F51" i="4"/>
  <c r="E51" i="4"/>
  <c r="D51" i="4"/>
  <c r="B51" i="4"/>
  <c r="C51" i="4" s="1"/>
  <c r="X50" i="4"/>
  <c r="W50" i="4"/>
  <c r="V50" i="4"/>
  <c r="T50" i="4"/>
  <c r="U50" i="4" s="1"/>
  <c r="R50" i="4"/>
  <c r="Q50" i="4"/>
  <c r="P50" i="4"/>
  <c r="O50" i="4" s="1"/>
  <c r="N50" i="4"/>
  <c r="L50" i="4"/>
  <c r="K50" i="4"/>
  <c r="J50" i="4"/>
  <c r="I50" i="4" s="1"/>
  <c r="H50" i="4"/>
  <c r="F50" i="4"/>
  <c r="E50" i="4"/>
  <c r="D50" i="4"/>
  <c r="C50" i="4"/>
  <c r="B50" i="4"/>
  <c r="X49" i="4"/>
  <c r="W49" i="4"/>
  <c r="V49" i="4"/>
  <c r="U49" i="4"/>
  <c r="T49" i="4"/>
  <c r="R49" i="4"/>
  <c r="Q49" i="4"/>
  <c r="P49" i="4"/>
  <c r="O49" i="4"/>
  <c r="N49" i="4"/>
  <c r="L49" i="4"/>
  <c r="K49" i="4"/>
  <c r="J49" i="4"/>
  <c r="H49" i="4"/>
  <c r="I49" i="4" s="1"/>
  <c r="F49" i="4"/>
  <c r="E49" i="4"/>
  <c r="D49" i="4"/>
  <c r="B49" i="4"/>
  <c r="C49" i="4" s="1"/>
  <c r="X48" i="4"/>
  <c r="W48" i="4"/>
  <c r="V48" i="4"/>
  <c r="T48" i="4"/>
  <c r="U48" i="4" s="1"/>
  <c r="R48" i="4"/>
  <c r="Q48" i="4"/>
  <c r="P48" i="4"/>
  <c r="O48" i="4" s="1"/>
  <c r="N48" i="4"/>
  <c r="L48" i="4"/>
  <c r="K48" i="4"/>
  <c r="J48" i="4"/>
  <c r="I48" i="4" s="1"/>
  <c r="H48" i="4"/>
  <c r="F48" i="4"/>
  <c r="E48" i="4"/>
  <c r="D48" i="4"/>
  <c r="C48" i="4"/>
  <c r="B48" i="4"/>
  <c r="X47" i="4"/>
  <c r="W47" i="4"/>
  <c r="V47" i="4"/>
  <c r="U47" i="4"/>
  <c r="T47" i="4"/>
  <c r="R47" i="4"/>
  <c r="Q47" i="4"/>
  <c r="Q70" i="4" s="1"/>
  <c r="P47" i="4"/>
  <c r="P70" i="4" s="1"/>
  <c r="O47" i="4"/>
  <c r="N47" i="4"/>
  <c r="L47" i="4"/>
  <c r="K47" i="4"/>
  <c r="J47" i="4"/>
  <c r="H47" i="4"/>
  <c r="I47" i="4" s="1"/>
  <c r="F47" i="4"/>
  <c r="E47" i="4"/>
  <c r="D47" i="4"/>
  <c r="B47" i="4"/>
  <c r="C47" i="4" s="1"/>
  <c r="X46" i="4"/>
  <c r="W46" i="4"/>
  <c r="V46" i="4"/>
  <c r="T46" i="4"/>
  <c r="U46" i="4" s="1"/>
  <c r="L46" i="4"/>
  <c r="K46" i="4"/>
  <c r="J46" i="4"/>
  <c r="I46" i="4" s="1"/>
  <c r="H46" i="4"/>
  <c r="F46" i="4"/>
  <c r="E46" i="4"/>
  <c r="D46" i="4"/>
  <c r="C46" i="4" s="1"/>
  <c r="B46" i="4"/>
  <c r="X45" i="4"/>
  <c r="W45" i="4"/>
  <c r="V45" i="4"/>
  <c r="U45" i="4"/>
  <c r="T45" i="4"/>
  <c r="L45" i="4"/>
  <c r="K45" i="4"/>
  <c r="J45" i="4"/>
  <c r="H45" i="4"/>
  <c r="I45" i="4" s="1"/>
  <c r="F45" i="4"/>
  <c r="E45" i="4"/>
  <c r="D45" i="4"/>
  <c r="C45" i="4" s="1"/>
  <c r="B45" i="4"/>
  <c r="X44" i="4"/>
  <c r="W44" i="4"/>
  <c r="V44" i="4"/>
  <c r="U44" i="4" s="1"/>
  <c r="T44" i="4"/>
  <c r="R44" i="4"/>
  <c r="Q44" i="4"/>
  <c r="P44" i="4"/>
  <c r="O44" i="4"/>
  <c r="N44" i="4"/>
  <c r="L44" i="4"/>
  <c r="K44" i="4"/>
  <c r="J44" i="4"/>
  <c r="I44" i="4"/>
  <c r="H44" i="4"/>
  <c r="F44" i="4"/>
  <c r="E44" i="4"/>
  <c r="D44" i="4"/>
  <c r="C44" i="4"/>
  <c r="B44" i="4"/>
  <c r="X43" i="4"/>
  <c r="W43" i="4"/>
  <c r="V43" i="4"/>
  <c r="T43" i="4"/>
  <c r="U43" i="4" s="1"/>
  <c r="O43" i="4"/>
  <c r="L43" i="4"/>
  <c r="K43" i="4"/>
  <c r="J43" i="4"/>
  <c r="I43" i="4"/>
  <c r="H43" i="4"/>
  <c r="F43" i="4"/>
  <c r="E43" i="4"/>
  <c r="D43" i="4"/>
  <c r="C43" i="4"/>
  <c r="B43" i="4"/>
  <c r="X42" i="4"/>
  <c r="W42" i="4"/>
  <c r="V42" i="4"/>
  <c r="T42" i="4"/>
  <c r="U42" i="4" s="1"/>
  <c r="O42" i="4"/>
  <c r="L42" i="4"/>
  <c r="K42" i="4"/>
  <c r="J42" i="4"/>
  <c r="I42" i="4"/>
  <c r="H42" i="4"/>
  <c r="F42" i="4"/>
  <c r="E42" i="4"/>
  <c r="D42" i="4"/>
  <c r="C42" i="4"/>
  <c r="B42" i="4"/>
  <c r="X41" i="4"/>
  <c r="W41" i="4"/>
  <c r="V41" i="4"/>
  <c r="T41" i="4"/>
  <c r="U41" i="4" s="1"/>
  <c r="R41" i="4"/>
  <c r="Q41" i="4"/>
  <c r="P41" i="4"/>
  <c r="N41" i="4"/>
  <c r="O41" i="4" s="1"/>
  <c r="L41" i="4"/>
  <c r="K41" i="4"/>
  <c r="J41" i="4"/>
  <c r="H41" i="4"/>
  <c r="I41" i="4" s="1"/>
  <c r="F41" i="4"/>
  <c r="E41" i="4"/>
  <c r="D41" i="4"/>
  <c r="C41" i="4" s="1"/>
  <c r="B41" i="4"/>
  <c r="X40" i="4"/>
  <c r="W40" i="4"/>
  <c r="V40" i="4"/>
  <c r="U40" i="4" s="1"/>
  <c r="T40" i="4"/>
  <c r="R40" i="4"/>
  <c r="Q40" i="4"/>
  <c r="P40" i="4"/>
  <c r="O40" i="4"/>
  <c r="N40" i="4"/>
  <c r="L40" i="4"/>
  <c r="K40" i="4"/>
  <c r="J40" i="4"/>
  <c r="I40" i="4"/>
  <c r="H40" i="4"/>
  <c r="F40" i="4"/>
  <c r="E40" i="4"/>
  <c r="D40" i="4"/>
  <c r="C40" i="4"/>
  <c r="B40" i="4"/>
  <c r="X39" i="4"/>
  <c r="W39" i="4"/>
  <c r="V39" i="4"/>
  <c r="T39" i="4"/>
  <c r="U39" i="4" s="1"/>
  <c r="R39" i="4"/>
  <c r="Q39" i="4"/>
  <c r="P39" i="4"/>
  <c r="N39" i="4"/>
  <c r="O39" i="4" s="1"/>
  <c r="L39" i="4"/>
  <c r="K39" i="4"/>
  <c r="J39" i="4"/>
  <c r="H39" i="4"/>
  <c r="I39" i="4" s="1"/>
  <c r="F39" i="4"/>
  <c r="E39" i="4"/>
  <c r="D39" i="4"/>
  <c r="C39" i="4" s="1"/>
  <c r="B39" i="4"/>
  <c r="X38" i="4"/>
  <c r="W38" i="4"/>
  <c r="V38" i="4"/>
  <c r="U38" i="4" s="1"/>
  <c r="T38" i="4"/>
  <c r="R38" i="4"/>
  <c r="Q38" i="4"/>
  <c r="P38" i="4"/>
  <c r="O38" i="4"/>
  <c r="N38" i="4"/>
  <c r="L38" i="4"/>
  <c r="K38" i="4"/>
  <c r="J38" i="4"/>
  <c r="I38" i="4"/>
  <c r="H38" i="4"/>
  <c r="F38" i="4"/>
  <c r="E38" i="4"/>
  <c r="D38" i="4"/>
  <c r="C38" i="4"/>
  <c r="B38" i="4"/>
  <c r="X37" i="4"/>
  <c r="W37" i="4"/>
  <c r="V37" i="4"/>
  <c r="T37" i="4"/>
  <c r="U37" i="4" s="1"/>
  <c r="R37" i="4"/>
  <c r="Q37" i="4"/>
  <c r="P37" i="4"/>
  <c r="N37" i="4"/>
  <c r="O37" i="4" s="1"/>
  <c r="L37" i="4"/>
  <c r="K37" i="4"/>
  <c r="J37" i="4"/>
  <c r="H37" i="4"/>
  <c r="I37" i="4" s="1"/>
  <c r="F37" i="4"/>
  <c r="E37" i="4"/>
  <c r="D37" i="4"/>
  <c r="C37" i="4" s="1"/>
  <c r="B37" i="4"/>
  <c r="X36" i="4"/>
  <c r="W36" i="4"/>
  <c r="V36" i="4"/>
  <c r="U36" i="4" s="1"/>
  <c r="T36" i="4"/>
  <c r="R36" i="4"/>
  <c r="Q36" i="4"/>
  <c r="P36" i="4"/>
  <c r="O36" i="4"/>
  <c r="N36" i="4"/>
  <c r="L36" i="4"/>
  <c r="K36" i="4"/>
  <c r="J36" i="4"/>
  <c r="I36" i="4"/>
  <c r="H36" i="4"/>
  <c r="F36" i="4"/>
  <c r="E36" i="4"/>
  <c r="D36" i="4"/>
  <c r="C36" i="4"/>
  <c r="B36" i="4"/>
  <c r="X35" i="4"/>
  <c r="W35" i="4"/>
  <c r="V35" i="4"/>
  <c r="T35" i="4"/>
  <c r="U35" i="4" s="1"/>
  <c r="R35" i="4"/>
  <c r="Q35" i="4"/>
  <c r="P35" i="4"/>
  <c r="N35" i="4"/>
  <c r="O35" i="4" s="1"/>
  <c r="L35" i="4"/>
  <c r="K35" i="4"/>
  <c r="J35" i="4"/>
  <c r="H35" i="4"/>
  <c r="I35" i="4" s="1"/>
  <c r="F35" i="4"/>
  <c r="E35" i="4"/>
  <c r="D35" i="4"/>
  <c r="C35" i="4" s="1"/>
  <c r="B35" i="4"/>
  <c r="X34" i="4"/>
  <c r="X62" i="4" s="1"/>
  <c r="X75" i="4" s="1"/>
  <c r="W34" i="4"/>
  <c r="W62" i="4" s="1"/>
  <c r="W75" i="4" s="1"/>
  <c r="V34" i="4"/>
  <c r="V62" i="4" s="1"/>
  <c r="V75" i="4" s="1"/>
  <c r="T34" i="4"/>
  <c r="R34" i="4"/>
  <c r="R45" i="4" s="1"/>
  <c r="Q34" i="4"/>
  <c r="P34" i="4"/>
  <c r="O34" i="4"/>
  <c r="N34" i="4"/>
  <c r="L34" i="4"/>
  <c r="K34" i="4"/>
  <c r="J34" i="4"/>
  <c r="I34" i="4"/>
  <c r="H34" i="4"/>
  <c r="F34" i="4"/>
  <c r="E34" i="4"/>
  <c r="D34" i="4"/>
  <c r="C34" i="4"/>
  <c r="B34" i="4"/>
  <c r="R33" i="4"/>
  <c r="Q33" i="4"/>
  <c r="P33" i="4"/>
  <c r="N33" i="4"/>
  <c r="O33" i="4" s="1"/>
  <c r="L33" i="4"/>
  <c r="K33" i="4"/>
  <c r="J33" i="4"/>
  <c r="H33" i="4"/>
  <c r="I33" i="4" s="1"/>
  <c r="F33" i="4"/>
  <c r="E33" i="4"/>
  <c r="D33" i="4"/>
  <c r="B33" i="4"/>
  <c r="C33" i="4" s="1"/>
  <c r="R32" i="4"/>
  <c r="Q32" i="4"/>
  <c r="Q45" i="4" s="1"/>
  <c r="P32" i="4"/>
  <c r="P45" i="4" s="1"/>
  <c r="O32" i="4"/>
  <c r="N32" i="4"/>
  <c r="L32" i="4"/>
  <c r="K32" i="4"/>
  <c r="J32" i="4"/>
  <c r="H32" i="4"/>
  <c r="I32" i="4" s="1"/>
  <c r="F32" i="4"/>
  <c r="E32" i="4"/>
  <c r="D32" i="4"/>
  <c r="B32" i="4"/>
  <c r="C32" i="4" s="1"/>
  <c r="X31" i="4"/>
  <c r="W31" i="4"/>
  <c r="V31" i="4"/>
  <c r="U31" i="4"/>
  <c r="L31" i="4"/>
  <c r="K31" i="4"/>
  <c r="J31" i="4"/>
  <c r="I31" i="4"/>
  <c r="H31" i="4"/>
  <c r="F31" i="4"/>
  <c r="E31" i="4"/>
  <c r="D31" i="4"/>
  <c r="C31" i="4"/>
  <c r="B31" i="4"/>
  <c r="X30" i="4"/>
  <c r="W30" i="4"/>
  <c r="V30" i="4"/>
  <c r="T30" i="4"/>
  <c r="U30" i="4" s="1"/>
  <c r="L30" i="4"/>
  <c r="K30" i="4"/>
  <c r="J30" i="4"/>
  <c r="I30" i="4"/>
  <c r="H30" i="4"/>
  <c r="F30" i="4"/>
  <c r="E30" i="4"/>
  <c r="D30" i="4"/>
  <c r="C30" i="4"/>
  <c r="B30" i="4"/>
  <c r="U29" i="4"/>
  <c r="R29" i="4"/>
  <c r="Q29" i="4"/>
  <c r="P29" i="4"/>
  <c r="O29" i="4"/>
  <c r="N29" i="4"/>
  <c r="L29" i="4"/>
  <c r="K29" i="4"/>
  <c r="J29" i="4"/>
  <c r="I29" i="4"/>
  <c r="H29" i="4"/>
  <c r="F29" i="4"/>
  <c r="E29" i="4"/>
  <c r="D29" i="4"/>
  <c r="C29" i="4"/>
  <c r="B29" i="4"/>
  <c r="U28" i="4"/>
  <c r="R28" i="4"/>
  <c r="Q28" i="4"/>
  <c r="P28" i="4"/>
  <c r="O28" i="4"/>
  <c r="N28" i="4"/>
  <c r="L28" i="4"/>
  <c r="K28" i="4"/>
  <c r="J28" i="4"/>
  <c r="I28" i="4"/>
  <c r="H28" i="4"/>
  <c r="F28" i="4"/>
  <c r="E28" i="4"/>
  <c r="D28" i="4"/>
  <c r="C28" i="4"/>
  <c r="B28" i="4"/>
  <c r="X27" i="4"/>
  <c r="W27" i="4"/>
  <c r="V27" i="4"/>
  <c r="U27" i="4"/>
  <c r="T27" i="4"/>
  <c r="R27" i="4"/>
  <c r="Q27" i="4"/>
  <c r="P27" i="4"/>
  <c r="N27" i="4"/>
  <c r="O27" i="4" s="1"/>
  <c r="L27" i="4"/>
  <c r="K27" i="4"/>
  <c r="K59" i="4" s="1"/>
  <c r="J27" i="4"/>
  <c r="H27" i="4"/>
  <c r="I27" i="4" s="1"/>
  <c r="F27" i="4"/>
  <c r="E27" i="4"/>
  <c r="D27" i="4"/>
  <c r="B27" i="4"/>
  <c r="C27" i="4" s="1"/>
  <c r="X26" i="4"/>
  <c r="W26" i="4"/>
  <c r="V26" i="4"/>
  <c r="V32" i="4" s="1"/>
  <c r="V74" i="4" s="1"/>
  <c r="T26" i="4"/>
  <c r="R26" i="4"/>
  <c r="Q26" i="4"/>
  <c r="P26" i="4"/>
  <c r="O26" i="4"/>
  <c r="N26" i="4"/>
  <c r="L26" i="4"/>
  <c r="L59" i="4" s="1"/>
  <c r="K26" i="4"/>
  <c r="J26" i="4"/>
  <c r="J59" i="4" s="1"/>
  <c r="I26" i="4"/>
  <c r="H26" i="4"/>
  <c r="F26" i="4"/>
  <c r="E26" i="4"/>
  <c r="D26" i="4"/>
  <c r="C26" i="4"/>
  <c r="B26" i="4"/>
  <c r="X25" i="4"/>
  <c r="W25" i="4"/>
  <c r="V25" i="4"/>
  <c r="U25" i="4"/>
  <c r="T25" i="4"/>
  <c r="R25" i="4"/>
  <c r="Q25" i="4"/>
  <c r="P25" i="4"/>
  <c r="N25" i="4"/>
  <c r="O25" i="4" s="1"/>
  <c r="F25" i="4"/>
  <c r="E25" i="4"/>
  <c r="D25" i="4"/>
  <c r="B25" i="4"/>
  <c r="C25" i="4" s="1"/>
  <c r="X24" i="4"/>
  <c r="W24" i="4"/>
  <c r="V24" i="4"/>
  <c r="T24" i="4"/>
  <c r="U24" i="4" s="1"/>
  <c r="R24" i="4"/>
  <c r="Q24" i="4"/>
  <c r="P24" i="4"/>
  <c r="O24" i="4" s="1"/>
  <c r="N24" i="4"/>
  <c r="F24" i="4"/>
  <c r="E24" i="4"/>
  <c r="D24" i="4"/>
  <c r="B24" i="4"/>
  <c r="C24" i="4" s="1"/>
  <c r="X23" i="4"/>
  <c r="W23" i="4"/>
  <c r="V23" i="4"/>
  <c r="T23" i="4"/>
  <c r="U23" i="4" s="1"/>
  <c r="R23" i="4"/>
  <c r="Q23" i="4"/>
  <c r="P23" i="4"/>
  <c r="N23" i="4"/>
  <c r="O23" i="4" s="1"/>
  <c r="L23" i="4"/>
  <c r="K23" i="4"/>
  <c r="J23" i="4"/>
  <c r="I23" i="4"/>
  <c r="H23" i="4"/>
  <c r="F23" i="4"/>
  <c r="E23" i="4"/>
  <c r="D23" i="4"/>
  <c r="C23" i="4" s="1"/>
  <c r="B23" i="4"/>
  <c r="X22" i="4"/>
  <c r="W22" i="4"/>
  <c r="V22" i="4"/>
  <c r="U22" i="4"/>
  <c r="T22" i="4"/>
  <c r="R22" i="4"/>
  <c r="Q22" i="4"/>
  <c r="P22" i="4"/>
  <c r="O22" i="4"/>
  <c r="N22" i="4"/>
  <c r="L22" i="4"/>
  <c r="K22" i="4"/>
  <c r="J22" i="4"/>
  <c r="I22" i="4"/>
  <c r="H22" i="4"/>
  <c r="F22" i="4"/>
  <c r="E22" i="4"/>
  <c r="D22" i="4"/>
  <c r="B22" i="4"/>
  <c r="C22" i="4" s="1"/>
  <c r="X21" i="4"/>
  <c r="W21" i="4"/>
  <c r="V21" i="4"/>
  <c r="T21" i="4"/>
  <c r="U21" i="4" s="1"/>
  <c r="R21" i="4"/>
  <c r="Q21" i="4"/>
  <c r="P21" i="4"/>
  <c r="N21" i="4"/>
  <c r="O21" i="4" s="1"/>
  <c r="L21" i="4"/>
  <c r="K21" i="4"/>
  <c r="J21" i="4"/>
  <c r="I21" i="4"/>
  <c r="H21" i="4"/>
  <c r="F21" i="4"/>
  <c r="E21" i="4"/>
  <c r="D21" i="4"/>
  <c r="C21" i="4" s="1"/>
  <c r="B21" i="4"/>
  <c r="X20" i="4"/>
  <c r="W20" i="4"/>
  <c r="V20" i="4"/>
  <c r="U20" i="4"/>
  <c r="T20" i="4"/>
  <c r="R20" i="4"/>
  <c r="Q20" i="4"/>
  <c r="P20" i="4"/>
  <c r="O20" i="4"/>
  <c r="N20" i="4"/>
  <c r="L20" i="4"/>
  <c r="K20" i="4"/>
  <c r="J20" i="4"/>
  <c r="I20" i="4"/>
  <c r="H20" i="4"/>
  <c r="F20" i="4"/>
  <c r="E20" i="4"/>
  <c r="D20" i="4"/>
  <c r="B20" i="4"/>
  <c r="C20" i="4" s="1"/>
  <c r="X19" i="4"/>
  <c r="W19" i="4"/>
  <c r="V19" i="4"/>
  <c r="T19" i="4"/>
  <c r="U19" i="4" s="1"/>
  <c r="R19" i="4"/>
  <c r="Q19" i="4"/>
  <c r="P19" i="4"/>
  <c r="N19" i="4"/>
  <c r="O19" i="4" s="1"/>
  <c r="L19" i="4"/>
  <c r="K19" i="4"/>
  <c r="J19" i="4"/>
  <c r="I19" i="4"/>
  <c r="H19" i="4"/>
  <c r="F19" i="4"/>
  <c r="E19" i="4"/>
  <c r="D19" i="4"/>
  <c r="C19" i="4" s="1"/>
  <c r="B19" i="4"/>
  <c r="X18" i="4"/>
  <c r="W18" i="4"/>
  <c r="V18" i="4"/>
  <c r="U18" i="4"/>
  <c r="T18" i="4"/>
  <c r="R18" i="4"/>
  <c r="Q18" i="4"/>
  <c r="P18" i="4"/>
  <c r="O18" i="4"/>
  <c r="N18" i="4"/>
  <c r="L18" i="4"/>
  <c r="K18" i="4"/>
  <c r="J18" i="4"/>
  <c r="I18" i="4"/>
  <c r="H18" i="4"/>
  <c r="F18" i="4"/>
  <c r="E18" i="4"/>
  <c r="D18" i="4"/>
  <c r="B18" i="4"/>
  <c r="C18" i="4" s="1"/>
  <c r="X17" i="4"/>
  <c r="W17" i="4"/>
  <c r="V17" i="4"/>
  <c r="T17" i="4"/>
  <c r="U17" i="4" s="1"/>
  <c r="R17" i="4"/>
  <c r="Q17" i="4"/>
  <c r="P17" i="4"/>
  <c r="N17" i="4"/>
  <c r="O17" i="4" s="1"/>
  <c r="L17" i="4"/>
  <c r="K17" i="4"/>
  <c r="J17" i="4"/>
  <c r="I17" i="4" s="1"/>
  <c r="H17" i="4"/>
  <c r="F17" i="4"/>
  <c r="E17" i="4"/>
  <c r="D17" i="4"/>
  <c r="C17" i="4" s="1"/>
  <c r="B17" i="4"/>
  <c r="X16" i="4"/>
  <c r="W16" i="4"/>
  <c r="V16" i="4"/>
  <c r="U16" i="4"/>
  <c r="T16" i="4"/>
  <c r="R16" i="4"/>
  <c r="Q16" i="4"/>
  <c r="P16" i="4"/>
  <c r="O16" i="4"/>
  <c r="N16" i="4"/>
  <c r="L16" i="4"/>
  <c r="K16" i="4"/>
  <c r="J16" i="4"/>
  <c r="I16" i="4"/>
  <c r="H16" i="4"/>
  <c r="F16" i="4"/>
  <c r="E16" i="4"/>
  <c r="D16" i="4"/>
  <c r="B16" i="4"/>
  <c r="C16" i="4" s="1"/>
  <c r="X15" i="4"/>
  <c r="W15" i="4"/>
  <c r="V15" i="4"/>
  <c r="T15" i="4"/>
  <c r="U15" i="4" s="1"/>
  <c r="R15" i="4"/>
  <c r="Q15" i="4"/>
  <c r="P15" i="4"/>
  <c r="N15" i="4"/>
  <c r="O15" i="4" s="1"/>
  <c r="L15" i="4"/>
  <c r="K15" i="4"/>
  <c r="J15" i="4"/>
  <c r="I15" i="4" s="1"/>
  <c r="H15" i="4"/>
  <c r="F15" i="4"/>
  <c r="E15" i="4"/>
  <c r="D15" i="4"/>
  <c r="C15" i="4" s="1"/>
  <c r="B15" i="4"/>
  <c r="X14" i="4"/>
  <c r="W14" i="4"/>
  <c r="V14" i="4"/>
  <c r="U14" i="4"/>
  <c r="T14" i="4"/>
  <c r="R14" i="4"/>
  <c r="Q14" i="4"/>
  <c r="P14" i="4"/>
  <c r="O14" i="4"/>
  <c r="N14" i="4"/>
  <c r="L14" i="4"/>
  <c r="K14" i="4"/>
  <c r="J14" i="4"/>
  <c r="I14" i="4"/>
  <c r="H14" i="4"/>
  <c r="F14" i="4"/>
  <c r="E14" i="4"/>
  <c r="D14" i="4"/>
  <c r="B14" i="4"/>
  <c r="C14" i="4" s="1"/>
  <c r="X13" i="4"/>
  <c r="W13" i="4"/>
  <c r="V13" i="4"/>
  <c r="T13" i="4"/>
  <c r="U13" i="4" s="1"/>
  <c r="R13" i="4"/>
  <c r="Q13" i="4"/>
  <c r="P13" i="4"/>
  <c r="N13" i="4"/>
  <c r="O13" i="4" s="1"/>
  <c r="L13" i="4"/>
  <c r="K13" i="4"/>
  <c r="J13" i="4"/>
  <c r="I13" i="4" s="1"/>
  <c r="H13" i="4"/>
  <c r="F13" i="4"/>
  <c r="E13" i="4"/>
  <c r="D13" i="4"/>
  <c r="C13" i="4" s="1"/>
  <c r="B13" i="4"/>
  <c r="X12" i="4"/>
  <c r="W12" i="4"/>
  <c r="V12" i="4"/>
  <c r="U12" i="4"/>
  <c r="T12" i="4"/>
  <c r="R12" i="4"/>
  <c r="Q12" i="4"/>
  <c r="P12" i="4"/>
  <c r="O12" i="4"/>
  <c r="N12" i="4"/>
  <c r="L12" i="4"/>
  <c r="K12" i="4"/>
  <c r="J12" i="4"/>
  <c r="I12" i="4"/>
  <c r="H12" i="4"/>
  <c r="F12" i="4"/>
  <c r="E12" i="4"/>
  <c r="D12" i="4"/>
  <c r="B12" i="4"/>
  <c r="C12" i="4" s="1"/>
  <c r="X11" i="4"/>
  <c r="W11" i="4"/>
  <c r="V11" i="4"/>
  <c r="T11" i="4"/>
  <c r="U11" i="4" s="1"/>
  <c r="R11" i="4"/>
  <c r="Q11" i="4"/>
  <c r="P11" i="4"/>
  <c r="N11" i="4"/>
  <c r="O11" i="4" s="1"/>
  <c r="L11" i="4"/>
  <c r="K11" i="4"/>
  <c r="J11" i="4"/>
  <c r="I11" i="4" s="1"/>
  <c r="H11" i="4"/>
  <c r="F11" i="4"/>
  <c r="E11" i="4"/>
  <c r="D11" i="4"/>
  <c r="C11" i="4" s="1"/>
  <c r="B11" i="4"/>
  <c r="X10" i="4"/>
  <c r="W10" i="4"/>
  <c r="V10" i="4"/>
  <c r="U10" i="4"/>
  <c r="T10" i="4"/>
  <c r="R10" i="4"/>
  <c r="Q10" i="4"/>
  <c r="P10" i="4"/>
  <c r="O10" i="4"/>
  <c r="N10" i="4"/>
  <c r="L10" i="4"/>
  <c r="K10" i="4"/>
  <c r="J10" i="4"/>
  <c r="I10" i="4"/>
  <c r="H10" i="4"/>
  <c r="F10" i="4"/>
  <c r="E10" i="4"/>
  <c r="D10" i="4"/>
  <c r="B10" i="4"/>
  <c r="C10" i="4" s="1"/>
  <c r="X9" i="4"/>
  <c r="W9" i="4"/>
  <c r="V9" i="4"/>
  <c r="T9" i="4"/>
  <c r="U9" i="4" s="1"/>
  <c r="R9" i="4"/>
  <c r="Q9" i="4"/>
  <c r="P9" i="4"/>
  <c r="N9" i="4"/>
  <c r="O9" i="4" s="1"/>
  <c r="L9" i="4"/>
  <c r="K9" i="4"/>
  <c r="J9" i="4"/>
  <c r="I9" i="4" s="1"/>
  <c r="H9" i="4"/>
  <c r="F9" i="4"/>
  <c r="E9" i="4"/>
  <c r="D9" i="4"/>
  <c r="C9" i="4" s="1"/>
  <c r="B9" i="4"/>
  <c r="X8" i="4"/>
  <c r="W8" i="4"/>
  <c r="U8" i="4" s="1"/>
  <c r="V8" i="4"/>
  <c r="T8" i="4"/>
  <c r="R8" i="4"/>
  <c r="Q8" i="4"/>
  <c r="P8" i="4"/>
  <c r="O8" i="4"/>
  <c r="N8" i="4"/>
  <c r="L8" i="4"/>
  <c r="K8" i="4"/>
  <c r="J8" i="4"/>
  <c r="I8" i="4"/>
  <c r="H8" i="4"/>
  <c r="F8" i="4"/>
  <c r="E8" i="4"/>
  <c r="D8" i="4"/>
  <c r="B8" i="4"/>
  <c r="C8" i="4" s="1"/>
  <c r="X7" i="4"/>
  <c r="W7" i="4"/>
  <c r="V7" i="4"/>
  <c r="T7" i="4"/>
  <c r="U7" i="4" s="1"/>
  <c r="R7" i="4"/>
  <c r="Q7" i="4"/>
  <c r="P7" i="4"/>
  <c r="N7" i="4"/>
  <c r="O7" i="4" s="1"/>
  <c r="L7" i="4"/>
  <c r="K7" i="4"/>
  <c r="J7" i="4"/>
  <c r="I7" i="4" s="1"/>
  <c r="H7" i="4"/>
  <c r="F7" i="4"/>
  <c r="E7" i="4"/>
  <c r="D7" i="4"/>
  <c r="C7" i="4" s="1"/>
  <c r="B7" i="4"/>
  <c r="X6" i="4"/>
  <c r="X32" i="4" s="1"/>
  <c r="X74" i="4" s="1"/>
  <c r="W6" i="4"/>
  <c r="U6" i="4" s="1"/>
  <c r="V6" i="4"/>
  <c r="T6" i="4"/>
  <c r="R6" i="4"/>
  <c r="Q6" i="4"/>
  <c r="P6" i="4"/>
  <c r="O6" i="4"/>
  <c r="N6" i="4"/>
  <c r="L6" i="4"/>
  <c r="K6" i="4"/>
  <c r="J6" i="4"/>
  <c r="I6" i="4"/>
  <c r="H6" i="4"/>
  <c r="F6" i="4"/>
  <c r="E6" i="4"/>
  <c r="D6" i="4"/>
  <c r="B6" i="4"/>
  <c r="C6" i="4" s="1"/>
  <c r="X5" i="4"/>
  <c r="W5" i="4"/>
  <c r="W32" i="4" s="1"/>
  <c r="W74" i="4" s="1"/>
  <c r="V5" i="4"/>
  <c r="T5" i="4"/>
  <c r="U5" i="4" s="1"/>
  <c r="R5" i="4"/>
  <c r="Q5" i="4"/>
  <c r="P5" i="4"/>
  <c r="N5" i="4"/>
  <c r="O5" i="4" s="1"/>
  <c r="L5" i="4"/>
  <c r="K5" i="4"/>
  <c r="J5" i="4"/>
  <c r="J24" i="4" s="1"/>
  <c r="H5" i="4"/>
  <c r="F5" i="4"/>
  <c r="E5" i="4"/>
  <c r="D5" i="4"/>
  <c r="C5" i="4" s="1"/>
  <c r="B5" i="4"/>
  <c r="R4" i="4"/>
  <c r="R30" i="4" s="1"/>
  <c r="Q4" i="4"/>
  <c r="O4" i="4" s="1"/>
  <c r="P4" i="4"/>
  <c r="P30" i="4" s="1"/>
  <c r="N4" i="4"/>
  <c r="L4" i="4"/>
  <c r="L24" i="4" s="1"/>
  <c r="K4" i="4"/>
  <c r="K24" i="4" s="1"/>
  <c r="J4" i="4"/>
  <c r="I4" i="4"/>
  <c r="H4" i="4"/>
  <c r="T1" i="4"/>
  <c r="G1" i="4"/>
  <c r="X77" i="4" l="1"/>
  <c r="O45" i="4"/>
  <c r="U73" i="4" s="1"/>
  <c r="I59" i="4"/>
  <c r="O70" i="4"/>
  <c r="V73" i="4"/>
  <c r="V77" i="4" s="1"/>
  <c r="O30" i="4"/>
  <c r="I24" i="4"/>
  <c r="I73" i="4"/>
  <c r="W73" i="4"/>
  <c r="W77" i="4" s="1"/>
  <c r="I5" i="4"/>
  <c r="U26" i="4"/>
  <c r="U32" i="4" s="1"/>
  <c r="U74" i="4" s="1"/>
  <c r="U64" i="4"/>
  <c r="U72" i="4" s="1"/>
  <c r="U76" i="4" s="1"/>
  <c r="U34" i="4"/>
  <c r="U62" i="4" s="1"/>
  <c r="U75" i="4" s="1"/>
  <c r="Q30" i="4"/>
  <c r="U77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5" authorId="0" shapeId="0" xr:uid="{69AF4B44-C3E5-4022-B29E-367A9FF319CA}">
      <text>
        <r>
          <rPr>
            <b/>
            <sz val="9"/>
            <color indexed="81"/>
            <rFont val="ＭＳ Ｐゴシック"/>
            <family val="3"/>
            <charset val="128"/>
          </rPr>
          <t>住所ｺｰﾄﾞ：</t>
        </r>
        <r>
          <rPr>
            <sz val="9"/>
            <color indexed="81"/>
            <rFont val="ＭＳ Ｐゴシック"/>
            <family val="3"/>
            <charset val="128"/>
          </rPr>
          <t xml:space="preserve">
集計用住所コードを表示する。</t>
        </r>
      </text>
    </comment>
  </commentList>
</comments>
</file>

<file path=xl/sharedStrings.xml><?xml version="1.0" encoding="utf-8"?>
<sst xmlns="http://schemas.openxmlformats.org/spreadsheetml/2006/main" count="1652" uniqueCount="679">
  <si>
    <t>061000</t>
  </si>
  <si>
    <t>新渡場町</t>
  </si>
  <si>
    <t>022000</t>
  </si>
  <si>
    <t>鎌谷町</t>
  </si>
  <si>
    <t>068000</t>
  </si>
  <si>
    <t>須田町</t>
  </si>
  <si>
    <t>060001</t>
  </si>
  <si>
    <t>新渡場１丁目</t>
  </si>
  <si>
    <t>064000</t>
  </si>
  <si>
    <t>十郎島町</t>
  </si>
  <si>
    <t>149000</t>
  </si>
  <si>
    <t>一色町赤羽</t>
  </si>
  <si>
    <t>121000</t>
  </si>
  <si>
    <t>本町</t>
  </si>
  <si>
    <t>060002</t>
  </si>
  <si>
    <t>新渡場２丁目</t>
  </si>
  <si>
    <t>120000</t>
  </si>
  <si>
    <t>細池町</t>
  </si>
  <si>
    <t>150000</t>
  </si>
  <si>
    <t>一色町味浜</t>
  </si>
  <si>
    <t>045000</t>
  </si>
  <si>
    <t>幸町</t>
  </si>
  <si>
    <t>005000</t>
  </si>
  <si>
    <t>伊藤町</t>
  </si>
  <si>
    <t>031000</t>
  </si>
  <si>
    <t>川口町</t>
  </si>
  <si>
    <t>151000</t>
  </si>
  <si>
    <t>一色町生田</t>
  </si>
  <si>
    <t>046000</t>
  </si>
  <si>
    <t>肴町</t>
  </si>
  <si>
    <t>148001</t>
  </si>
  <si>
    <t>伊藤１丁目</t>
  </si>
  <si>
    <t>117000</t>
  </si>
  <si>
    <t>深池町</t>
  </si>
  <si>
    <t>152000</t>
  </si>
  <si>
    <t>一色町池田</t>
  </si>
  <si>
    <t>089000</t>
  </si>
  <si>
    <t>天王町</t>
  </si>
  <si>
    <t>148002</t>
  </si>
  <si>
    <t>伊藤２丁目</t>
  </si>
  <si>
    <t>114000</t>
  </si>
  <si>
    <t>菱池町</t>
  </si>
  <si>
    <t>153000</t>
  </si>
  <si>
    <t>一色町一色</t>
  </si>
  <si>
    <t>100000</t>
  </si>
  <si>
    <t>中町</t>
  </si>
  <si>
    <t>148003</t>
  </si>
  <si>
    <t>伊藤３丁目</t>
  </si>
  <si>
    <t>072000</t>
  </si>
  <si>
    <t>須脇町</t>
  </si>
  <si>
    <t>154000</t>
  </si>
  <si>
    <t>一色町大塚</t>
  </si>
  <si>
    <t>034000</t>
  </si>
  <si>
    <t>錦城町</t>
  </si>
  <si>
    <t>148004</t>
  </si>
  <si>
    <t>伊藤４丁目</t>
  </si>
  <si>
    <t>044000</t>
  </si>
  <si>
    <t>斉藤町</t>
  </si>
  <si>
    <t>155000</t>
  </si>
  <si>
    <t>一色町開正</t>
  </si>
  <si>
    <t>001000</t>
  </si>
  <si>
    <t>葵町</t>
  </si>
  <si>
    <t>148005</t>
  </si>
  <si>
    <t>伊藤５丁目</t>
  </si>
  <si>
    <t>103000</t>
  </si>
  <si>
    <t>熱池町</t>
  </si>
  <si>
    <t>156000</t>
  </si>
  <si>
    <t>一色町小薮</t>
  </si>
  <si>
    <t>050000</t>
  </si>
  <si>
    <t>塩町</t>
  </si>
  <si>
    <t>091000</t>
  </si>
  <si>
    <t>戸ケ崎町</t>
  </si>
  <si>
    <t>101000</t>
  </si>
  <si>
    <t>長縄町</t>
  </si>
  <si>
    <t>157000</t>
  </si>
  <si>
    <t>一色町坂田新田</t>
  </si>
  <si>
    <t>122000</t>
  </si>
  <si>
    <t>満全町</t>
  </si>
  <si>
    <t>090001</t>
  </si>
  <si>
    <t>戸ケ崎１丁目</t>
  </si>
  <si>
    <t>024000</t>
  </si>
  <si>
    <t>上道目記町</t>
  </si>
  <si>
    <t>158000</t>
  </si>
  <si>
    <t>一色町酒手島</t>
  </si>
  <si>
    <t>020000</t>
  </si>
  <si>
    <t>会生町</t>
  </si>
  <si>
    <t>090002</t>
  </si>
  <si>
    <t>戸ケ崎２丁目</t>
  </si>
  <si>
    <t>053000</t>
  </si>
  <si>
    <t>下道目記町</t>
  </si>
  <si>
    <t>159000</t>
  </si>
  <si>
    <t>一色町佐久島</t>
  </si>
  <si>
    <t>065000</t>
  </si>
  <si>
    <t>順海町</t>
  </si>
  <si>
    <t>090003</t>
  </si>
  <si>
    <t>戸ケ崎３丁目</t>
  </si>
  <si>
    <t>111000</t>
  </si>
  <si>
    <t>針曽根町</t>
  </si>
  <si>
    <t>160000</t>
  </si>
  <si>
    <t>一色町治明</t>
  </si>
  <si>
    <t>003000</t>
  </si>
  <si>
    <t>和泉町</t>
  </si>
  <si>
    <t>090004</t>
  </si>
  <si>
    <t>戸ケ崎４丁目</t>
  </si>
  <si>
    <t>035000</t>
  </si>
  <si>
    <t>行用町</t>
  </si>
  <si>
    <t>161000</t>
  </si>
  <si>
    <t>一色町千間</t>
  </si>
  <si>
    <t>006000</t>
  </si>
  <si>
    <t>伊文町</t>
  </si>
  <si>
    <t>090005</t>
  </si>
  <si>
    <t>戸ケ崎５丁目</t>
  </si>
  <si>
    <t>108000</t>
  </si>
  <si>
    <t>八ケ尻町</t>
  </si>
  <si>
    <t>162000</t>
  </si>
  <si>
    <t>一色町惣五郎</t>
  </si>
  <si>
    <t>032000</t>
  </si>
  <si>
    <t>瓦町</t>
  </si>
  <si>
    <t/>
  </si>
  <si>
    <t>004000</t>
  </si>
  <si>
    <t>市子町</t>
  </si>
  <si>
    <t>163000</t>
  </si>
  <si>
    <t>一色町対米</t>
  </si>
  <si>
    <t>131000</t>
  </si>
  <si>
    <t>矢場町</t>
  </si>
  <si>
    <t>115000</t>
  </si>
  <si>
    <t>平口町</t>
  </si>
  <si>
    <t>164000</t>
  </si>
  <si>
    <t>一色町中外沢</t>
  </si>
  <si>
    <t>014000</t>
  </si>
  <si>
    <t>大給町</t>
  </si>
  <si>
    <t>049000</t>
  </si>
  <si>
    <t>笹曽根町</t>
  </si>
  <si>
    <t>165000</t>
  </si>
  <si>
    <t>一色町野田</t>
  </si>
  <si>
    <t>112000</t>
  </si>
  <si>
    <t>馬場町</t>
  </si>
  <si>
    <t>134000</t>
  </si>
  <si>
    <t>横手町</t>
  </si>
  <si>
    <t>166000</t>
  </si>
  <si>
    <t>一色町藤江</t>
  </si>
  <si>
    <t>133000</t>
  </si>
  <si>
    <t>弥生町</t>
  </si>
  <si>
    <t>087000</t>
  </si>
  <si>
    <t>天竹町</t>
  </si>
  <si>
    <t>167000</t>
  </si>
  <si>
    <t>一色町細川</t>
  </si>
  <si>
    <t>066000</t>
  </si>
  <si>
    <t>末広町</t>
  </si>
  <si>
    <t>107000</t>
  </si>
  <si>
    <t>野々宮町</t>
  </si>
  <si>
    <t>168000</t>
  </si>
  <si>
    <t>一色町前野</t>
  </si>
  <si>
    <t>085000</t>
  </si>
  <si>
    <t>鶴舞町</t>
  </si>
  <si>
    <t>169000</t>
  </si>
  <si>
    <t>一色町松木島</t>
  </si>
  <si>
    <t>088000</t>
  </si>
  <si>
    <t>天神町</t>
  </si>
  <si>
    <t>099000</t>
  </si>
  <si>
    <t>中畑町</t>
  </si>
  <si>
    <t>170000</t>
  </si>
  <si>
    <t>一色町養ケ島</t>
  </si>
  <si>
    <t>029000</t>
  </si>
  <si>
    <t>亀沢町</t>
  </si>
  <si>
    <t>142001</t>
  </si>
  <si>
    <t>中畑１丁目</t>
  </si>
  <si>
    <t>080000</t>
  </si>
  <si>
    <t>千歳町</t>
  </si>
  <si>
    <t>142002</t>
  </si>
  <si>
    <t>中畑２丁目</t>
  </si>
  <si>
    <t>083000</t>
  </si>
  <si>
    <t>鶴ケ崎町</t>
  </si>
  <si>
    <t>118000</t>
  </si>
  <si>
    <t>平坂町</t>
  </si>
  <si>
    <t>063000</t>
  </si>
  <si>
    <t>新屋敷町</t>
  </si>
  <si>
    <t>036000</t>
  </si>
  <si>
    <t>楠村町</t>
  </si>
  <si>
    <t>067000</t>
  </si>
  <si>
    <t>菅原町</t>
  </si>
  <si>
    <t>106000</t>
  </si>
  <si>
    <t>西小梛町</t>
  </si>
  <si>
    <t>127000</t>
  </si>
  <si>
    <t>宮町</t>
  </si>
  <si>
    <t>016000</t>
  </si>
  <si>
    <t>小栗町</t>
  </si>
  <si>
    <t>128000</t>
  </si>
  <si>
    <t>室町</t>
  </si>
  <si>
    <t>048000</t>
  </si>
  <si>
    <t>桜町</t>
  </si>
  <si>
    <t>015000</t>
  </si>
  <si>
    <t>奥田町</t>
  </si>
  <si>
    <t>040000</t>
  </si>
  <si>
    <t>駒場町</t>
  </si>
  <si>
    <t>123000</t>
  </si>
  <si>
    <t>緑町</t>
  </si>
  <si>
    <t>105000</t>
  </si>
  <si>
    <t>039000</t>
  </si>
  <si>
    <t>花蔵寺町</t>
  </si>
  <si>
    <t>171000</t>
  </si>
  <si>
    <t>吉良町饗庭</t>
  </si>
  <si>
    <t>023000</t>
  </si>
  <si>
    <t>神下町</t>
  </si>
  <si>
    <t>125000</t>
  </si>
  <si>
    <t>南奥田町</t>
  </si>
  <si>
    <t>073000</t>
  </si>
  <si>
    <t>善明町</t>
  </si>
  <si>
    <t>172000</t>
  </si>
  <si>
    <t>吉良町大島</t>
  </si>
  <si>
    <t>009000</t>
  </si>
  <si>
    <t>永楽町</t>
  </si>
  <si>
    <t>094000</t>
  </si>
  <si>
    <t>富山町</t>
  </si>
  <si>
    <t>010000</t>
  </si>
  <si>
    <t>家武町</t>
  </si>
  <si>
    <t>173000</t>
  </si>
  <si>
    <t>吉良町岡山</t>
  </si>
  <si>
    <t>110000</t>
  </si>
  <si>
    <t>花ノ木町</t>
  </si>
  <si>
    <t>028000</t>
  </si>
  <si>
    <t>上矢田町</t>
  </si>
  <si>
    <t>116000</t>
  </si>
  <si>
    <t>平原町</t>
  </si>
  <si>
    <t>174000</t>
  </si>
  <si>
    <t>吉良町荻原</t>
  </si>
  <si>
    <t>047000</t>
  </si>
  <si>
    <t>桜木町</t>
  </si>
  <si>
    <t>057000</t>
  </si>
  <si>
    <t>下矢田町</t>
  </si>
  <si>
    <t>143000</t>
  </si>
  <si>
    <t>175000</t>
  </si>
  <si>
    <t>吉良町乙川</t>
  </si>
  <si>
    <t>058000</t>
  </si>
  <si>
    <t>城崎町</t>
  </si>
  <si>
    <t>109000</t>
  </si>
  <si>
    <t>羽塚町</t>
  </si>
  <si>
    <t>082001</t>
  </si>
  <si>
    <t>つくしが丘１丁目</t>
  </si>
  <si>
    <t>176000</t>
  </si>
  <si>
    <t>吉良町小山田</t>
  </si>
  <si>
    <t>084000</t>
  </si>
  <si>
    <t>鶴城町</t>
  </si>
  <si>
    <t>037000</t>
  </si>
  <si>
    <t>国森町</t>
  </si>
  <si>
    <t>082005</t>
  </si>
  <si>
    <t>つくしが丘５丁目</t>
  </si>
  <si>
    <t>177000</t>
  </si>
  <si>
    <t>吉良町上横須賀</t>
  </si>
  <si>
    <t>071000</t>
  </si>
  <si>
    <t>住吉町</t>
  </si>
  <si>
    <t>059000</t>
  </si>
  <si>
    <t>新在家町</t>
  </si>
  <si>
    <t>082006</t>
  </si>
  <si>
    <t>つくしが丘６丁目</t>
  </si>
  <si>
    <t>178000</t>
  </si>
  <si>
    <t>吉良町木田</t>
  </si>
  <si>
    <t>077000</t>
  </si>
  <si>
    <t>高畠町</t>
  </si>
  <si>
    <t>144001</t>
  </si>
  <si>
    <t>新在家１丁目</t>
  </si>
  <si>
    <t>179000</t>
  </si>
  <si>
    <t>吉良町小牧</t>
  </si>
  <si>
    <t>138000</t>
  </si>
  <si>
    <t>若松町</t>
  </si>
  <si>
    <t>079000</t>
  </si>
  <si>
    <t>田貫町</t>
  </si>
  <si>
    <t>180000</t>
  </si>
  <si>
    <t>吉良町酒井</t>
  </si>
  <si>
    <t>033000</t>
  </si>
  <si>
    <t>北旭町</t>
  </si>
  <si>
    <t>141001</t>
  </si>
  <si>
    <t>田貫１丁目</t>
  </si>
  <si>
    <t>181000</t>
  </si>
  <si>
    <t>吉良町下横須賀</t>
  </si>
  <si>
    <t>076000</t>
  </si>
  <si>
    <t>高砂町</t>
  </si>
  <si>
    <t>141002</t>
  </si>
  <si>
    <t>田貫２丁目</t>
  </si>
  <si>
    <t>室場地区　計</t>
  </si>
  <si>
    <t>182000</t>
  </si>
  <si>
    <t>吉良町白浜新田</t>
  </si>
  <si>
    <t>124000</t>
  </si>
  <si>
    <t>南旭町</t>
  </si>
  <si>
    <t>141003</t>
  </si>
  <si>
    <t>田貫３丁目</t>
  </si>
  <si>
    <t>183000</t>
  </si>
  <si>
    <t>吉良町瀬戸</t>
  </si>
  <si>
    <t>002000</t>
  </si>
  <si>
    <t>吾妻町</t>
  </si>
  <si>
    <t>141004</t>
  </si>
  <si>
    <t>田貫４丁目</t>
  </si>
  <si>
    <t>074000</t>
  </si>
  <si>
    <t>高落町</t>
  </si>
  <si>
    <t>184000</t>
  </si>
  <si>
    <t>吉良町津平</t>
  </si>
  <si>
    <t>102000</t>
  </si>
  <si>
    <t>永吉町</t>
  </si>
  <si>
    <t>141005</t>
  </si>
  <si>
    <t>田貫５丁目</t>
  </si>
  <si>
    <t>062000</t>
  </si>
  <si>
    <t>新村町</t>
  </si>
  <si>
    <t>185000</t>
  </si>
  <si>
    <t>吉良町寺嶋</t>
  </si>
  <si>
    <t>146001</t>
  </si>
  <si>
    <t>永吉１丁目</t>
  </si>
  <si>
    <t>140000</t>
  </si>
  <si>
    <t>113000</t>
  </si>
  <si>
    <t>東浅井町</t>
  </si>
  <si>
    <t>186000</t>
  </si>
  <si>
    <t>吉良町富田</t>
  </si>
  <si>
    <t>146002</t>
  </si>
  <si>
    <t>永吉２丁目</t>
  </si>
  <si>
    <t>199001</t>
  </si>
  <si>
    <t>平坂吉山１丁目</t>
  </si>
  <si>
    <t>104000</t>
  </si>
  <si>
    <t>西浅井町</t>
  </si>
  <si>
    <t>187000</t>
  </si>
  <si>
    <t>吉良町富好新田</t>
  </si>
  <si>
    <t>146003</t>
  </si>
  <si>
    <t>永吉３丁目</t>
  </si>
  <si>
    <t>199002</t>
  </si>
  <si>
    <t>平坂吉山２丁目</t>
  </si>
  <si>
    <t>017000</t>
  </si>
  <si>
    <t>小島町</t>
  </si>
  <si>
    <t>188000</t>
  </si>
  <si>
    <t>吉良町友国</t>
  </si>
  <si>
    <t>146004</t>
  </si>
  <si>
    <t>永吉４丁目</t>
  </si>
  <si>
    <t>200001</t>
  </si>
  <si>
    <t>富山１丁目</t>
  </si>
  <si>
    <t>042000</t>
  </si>
  <si>
    <t>米野町</t>
  </si>
  <si>
    <t>189000</t>
  </si>
  <si>
    <t>吉良町中野</t>
  </si>
  <si>
    <t>132000</t>
  </si>
  <si>
    <t>山下町</t>
  </si>
  <si>
    <t>200002</t>
  </si>
  <si>
    <t>富山２丁目</t>
  </si>
  <si>
    <t>011000</t>
  </si>
  <si>
    <t>江原町</t>
  </si>
  <si>
    <t>190000</t>
  </si>
  <si>
    <t>吉良町八幡川田</t>
  </si>
  <si>
    <t>027000</t>
  </si>
  <si>
    <t>上町</t>
  </si>
  <si>
    <t>201001</t>
  </si>
  <si>
    <t>羽塚西ノ山１丁目</t>
  </si>
  <si>
    <t>139000</t>
  </si>
  <si>
    <t>和気町</t>
  </si>
  <si>
    <t>191000</t>
  </si>
  <si>
    <t>吉良町駮馬</t>
  </si>
  <si>
    <t>019000</t>
  </si>
  <si>
    <t>小間町</t>
  </si>
  <si>
    <t>201002</t>
  </si>
  <si>
    <t>羽塚西ノ山２丁目</t>
  </si>
  <si>
    <t>012000</t>
  </si>
  <si>
    <t>大和田町</t>
  </si>
  <si>
    <t>192000</t>
  </si>
  <si>
    <t>吉良町宮崎</t>
  </si>
  <si>
    <t>056000</t>
  </si>
  <si>
    <t>下町</t>
  </si>
  <si>
    <t>202001</t>
  </si>
  <si>
    <t>矢田１丁目</t>
  </si>
  <si>
    <t>075000</t>
  </si>
  <si>
    <t>高河原町</t>
  </si>
  <si>
    <t>193000</t>
  </si>
  <si>
    <t>吉良町宮迫</t>
  </si>
  <si>
    <t>119000</t>
  </si>
  <si>
    <t>法光寺町</t>
  </si>
  <si>
    <t>202002</t>
  </si>
  <si>
    <t>矢田２丁目</t>
  </si>
  <si>
    <t>013000</t>
  </si>
  <si>
    <t>岡島町</t>
  </si>
  <si>
    <t>194000</t>
  </si>
  <si>
    <t>吉良町吉田</t>
  </si>
  <si>
    <t>069000</t>
  </si>
  <si>
    <t>住崎町</t>
  </si>
  <si>
    <t>018000</t>
  </si>
  <si>
    <t>尾花町</t>
  </si>
  <si>
    <t>145001</t>
  </si>
  <si>
    <t>住崎１丁目</t>
  </si>
  <si>
    <t>054000</t>
  </si>
  <si>
    <t>下永良町</t>
  </si>
  <si>
    <t>145002</t>
  </si>
  <si>
    <t>住崎２丁目</t>
  </si>
  <si>
    <t>025000</t>
  </si>
  <si>
    <t>上永良町</t>
  </si>
  <si>
    <t>145003</t>
  </si>
  <si>
    <t>住崎３丁目</t>
  </si>
  <si>
    <t>093000</t>
  </si>
  <si>
    <t>徳永町</t>
  </si>
  <si>
    <t>021000</t>
  </si>
  <si>
    <t>貝吹町</t>
  </si>
  <si>
    <t>145004</t>
  </si>
  <si>
    <t>住崎４丁目</t>
  </si>
  <si>
    <t>086000</t>
  </si>
  <si>
    <t>寺津町</t>
  </si>
  <si>
    <t>055000</t>
  </si>
  <si>
    <t>下羽角町</t>
  </si>
  <si>
    <t>145005</t>
  </si>
  <si>
    <t>住崎５丁目</t>
  </si>
  <si>
    <t>147001</t>
  </si>
  <si>
    <t>寺津１丁目</t>
  </si>
  <si>
    <t>026000</t>
  </si>
  <si>
    <t>上羽角町</t>
  </si>
  <si>
    <t>145006</t>
  </si>
  <si>
    <t>住崎６丁目</t>
  </si>
  <si>
    <t>147002</t>
  </si>
  <si>
    <t>寺津２丁目</t>
  </si>
  <si>
    <t>082002</t>
  </si>
  <si>
    <t>つくしが丘２丁目</t>
  </si>
  <si>
    <t>195000</t>
  </si>
  <si>
    <t>寺部町</t>
  </si>
  <si>
    <t>129000</t>
  </si>
  <si>
    <t>矢曽根町</t>
  </si>
  <si>
    <t>147003</t>
  </si>
  <si>
    <t>寺津３丁目</t>
  </si>
  <si>
    <t>082003</t>
  </si>
  <si>
    <t>つくしが丘３丁目</t>
  </si>
  <si>
    <t>196000</t>
  </si>
  <si>
    <t>鳥羽町</t>
  </si>
  <si>
    <t>007000</t>
  </si>
  <si>
    <t>今川町</t>
  </si>
  <si>
    <t>147004</t>
  </si>
  <si>
    <t>寺津４丁目</t>
  </si>
  <si>
    <t>082004</t>
  </si>
  <si>
    <t>つくしが丘４丁目</t>
  </si>
  <si>
    <t>197000</t>
  </si>
  <si>
    <t>西幡豆町</t>
  </si>
  <si>
    <t>081000</t>
  </si>
  <si>
    <t>丁田町</t>
  </si>
  <si>
    <t>147005</t>
  </si>
  <si>
    <t>寺津５丁目</t>
  </si>
  <si>
    <t>198000</t>
  </si>
  <si>
    <t>東幡豆町</t>
  </si>
  <si>
    <t>137000</t>
  </si>
  <si>
    <t>寄近町</t>
  </si>
  <si>
    <t>147006</t>
  </si>
  <si>
    <t>寺津６丁目</t>
  </si>
  <si>
    <t>092000</t>
  </si>
  <si>
    <t>徳次町</t>
  </si>
  <si>
    <t>041000</t>
  </si>
  <si>
    <t>巨海町</t>
  </si>
  <si>
    <t>136000</t>
  </si>
  <si>
    <t>寄住町</t>
  </si>
  <si>
    <t>030000</t>
  </si>
  <si>
    <t>刈宿町</t>
  </si>
  <si>
    <t>038000</t>
  </si>
  <si>
    <t>熊味町</t>
  </si>
  <si>
    <t>097000</t>
  </si>
  <si>
    <t>中根町</t>
  </si>
  <si>
    <t>130000</t>
  </si>
  <si>
    <t>八ツ面町</t>
  </si>
  <si>
    <t>135000</t>
  </si>
  <si>
    <t>米津町</t>
  </si>
  <si>
    <t>052000</t>
  </si>
  <si>
    <t>志籠谷町</t>
  </si>
  <si>
    <t>寺津地区　計</t>
  </si>
  <si>
    <t>126000</t>
  </si>
  <si>
    <t>南中根町</t>
  </si>
  <si>
    <t>051000</t>
  </si>
  <si>
    <t>志貴野町</t>
  </si>
  <si>
    <t>098000</t>
  </si>
  <si>
    <t>中原町</t>
  </si>
  <si>
    <t>043000</t>
  </si>
  <si>
    <t>小焼野町</t>
  </si>
  <si>
    <t>096000</t>
  </si>
  <si>
    <t>道光寺町</t>
  </si>
  <si>
    <t>078000</t>
  </si>
  <si>
    <t>宅野島町</t>
  </si>
  <si>
    <t>095001</t>
  </si>
  <si>
    <t>道光寺１丁目</t>
  </si>
  <si>
    <t>008000</t>
  </si>
  <si>
    <t>鵜ケ池町</t>
  </si>
  <si>
    <t>米津地区　計</t>
  </si>
  <si>
    <t>現在</t>
  </si>
  <si>
    <t>西尾市　市民課</t>
  </si>
  <si>
    <t>町名</t>
  </si>
  <si>
    <t>合計</t>
  </si>
  <si>
    <t>男</t>
  </si>
  <si>
    <t>女</t>
  </si>
  <si>
    <t>世帯</t>
  </si>
  <si>
    <t>西　尾　地　区</t>
  </si>
  <si>
    <t>一　色　地　区</t>
  </si>
  <si>
    <t>西尾地区　計</t>
  </si>
  <si>
    <t>平　坂　地　区</t>
  </si>
  <si>
    <t>福地地区　計</t>
  </si>
  <si>
    <t>室　場　地　区</t>
  </si>
  <si>
    <t>一色地区　計</t>
  </si>
  <si>
    <t>吉　良　地　区</t>
  </si>
  <si>
    <t>三　和　地　区</t>
  </si>
  <si>
    <t>平坂地区　計</t>
  </si>
  <si>
    <t>寺　津　地　区</t>
  </si>
  <si>
    <t>吉良地区　計</t>
  </si>
  <si>
    <t>幡　豆　地　区</t>
  </si>
  <si>
    <t>三和地区　計</t>
  </si>
  <si>
    <t>米　津　地　区</t>
  </si>
  <si>
    <t>幡豆地区　計</t>
  </si>
  <si>
    <t>旧西尾地区計</t>
  </si>
  <si>
    <t>福　地　地　区</t>
  </si>
  <si>
    <t>一色地区計</t>
  </si>
  <si>
    <t>吉良地区計</t>
  </si>
  <si>
    <t>幡豆地区計</t>
  </si>
  <si>
    <t>合　　計</t>
  </si>
  <si>
    <t>公　称　町　名　別　集　計　表　（日本人）</t>
  </si>
  <si>
    <t>公　称　町　名　別　集　計　表　（外国人）</t>
  </si>
  <si>
    <t>新渡場一丁目</t>
  </si>
  <si>
    <t>新渡場二丁目</t>
  </si>
  <si>
    <t>伊藤一丁目</t>
  </si>
  <si>
    <t>伊藤二丁目</t>
  </si>
  <si>
    <t>伊藤三丁目</t>
  </si>
  <si>
    <t>伊藤四丁目</t>
  </si>
  <si>
    <t>伊藤五丁目</t>
  </si>
  <si>
    <t>戸ケ崎一丁目</t>
  </si>
  <si>
    <t>戸ケ崎二丁目</t>
  </si>
  <si>
    <t>戸ケ崎三丁目</t>
  </si>
  <si>
    <t>戸ケ崎四丁目</t>
  </si>
  <si>
    <t>戸ケ崎五丁目</t>
  </si>
  <si>
    <t>中畑一丁目</t>
  </si>
  <si>
    <t>中畑二丁目</t>
  </si>
  <si>
    <t>つくしが丘五丁目</t>
  </si>
  <si>
    <t>新在家一丁目</t>
  </si>
  <si>
    <t>田貫一丁目</t>
  </si>
  <si>
    <t>田貫二丁目</t>
  </si>
  <si>
    <t>田貫三丁目</t>
  </si>
  <si>
    <t>田貫四丁目</t>
  </si>
  <si>
    <t>田貫五丁目</t>
  </si>
  <si>
    <t>永吉一丁目</t>
  </si>
  <si>
    <t>永吉二丁目</t>
  </si>
  <si>
    <t>平坂吉山一丁目</t>
  </si>
  <si>
    <t>永吉三丁目</t>
  </si>
  <si>
    <t>平坂吉山二丁目</t>
  </si>
  <si>
    <t>永吉四丁目</t>
  </si>
  <si>
    <t>富山一丁目</t>
  </si>
  <si>
    <t>富山二丁目</t>
  </si>
  <si>
    <t>羽塚西ノ山一丁目</t>
  </si>
  <si>
    <t>羽塚西ノ山二丁目</t>
  </si>
  <si>
    <t>矢田一丁目</t>
  </si>
  <si>
    <t>矢田二丁目</t>
  </si>
  <si>
    <t>住崎一丁目</t>
  </si>
  <si>
    <t>住崎二丁目</t>
  </si>
  <si>
    <t>住崎三丁目</t>
  </si>
  <si>
    <t>住崎四丁目</t>
  </si>
  <si>
    <t>住崎五丁目</t>
  </si>
  <si>
    <t>寺津一丁目</t>
  </si>
  <si>
    <t>住崎六丁目</t>
  </si>
  <si>
    <t>寺津二丁目</t>
  </si>
  <si>
    <t>つくしが丘二丁目</t>
  </si>
  <si>
    <t>寺津三丁目</t>
  </si>
  <si>
    <t>つくしが丘三丁目</t>
  </si>
  <si>
    <t>寺津六丁目</t>
  </si>
  <si>
    <t>道光寺一丁目</t>
  </si>
  <si>
    <t>現在</t>
    <rPh sb="0" eb="2">
      <t>ゲンザイ</t>
    </rPh>
    <phoneticPr fontId="5"/>
  </si>
  <si>
    <t>西尾市　市民課</t>
    <rPh sb="0" eb="2">
      <t>ニシオ</t>
    </rPh>
    <rPh sb="2" eb="3">
      <t>シ</t>
    </rPh>
    <rPh sb="4" eb="7">
      <t>シミンカ</t>
    </rPh>
    <phoneticPr fontId="5"/>
  </si>
  <si>
    <t>町名</t>
    <rPh sb="0" eb="2">
      <t>チョウメイ</t>
    </rPh>
    <phoneticPr fontId="5"/>
  </si>
  <si>
    <t>合計</t>
    <rPh sb="0" eb="2">
      <t>ゴウケイ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</si>
  <si>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</si>
  <si>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</si>
  <si>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世帯</t>
    <rPh sb="0" eb="2">
      <t>セタイ</t>
    </rPh>
    <phoneticPr fontId="5"/>
  </si>
  <si>
    <t>西　尾　地　区</t>
    <rPh sb="0" eb="1">
      <t>ニシ</t>
    </rPh>
    <rPh sb="2" eb="3">
      <t>オ</t>
    </rPh>
    <rPh sb="4" eb="5">
      <t>チ</t>
    </rPh>
    <rPh sb="6" eb="7">
      <t>ク</t>
    </rPh>
    <phoneticPr fontId="5"/>
  </si>
  <si>
    <t>一　色　地　区</t>
    <rPh sb="0" eb="1">
      <t>イチ</t>
    </rPh>
    <rPh sb="2" eb="3">
      <t>イロ</t>
    </rPh>
    <rPh sb="4" eb="5">
      <t>チ</t>
    </rPh>
    <rPh sb="6" eb="7">
      <t>ク</t>
    </rPh>
    <phoneticPr fontId="5"/>
  </si>
  <si>
    <t>068000</t>
    <phoneticPr fontId="5"/>
  </si>
  <si>
    <t>149000</t>
    <phoneticPr fontId="5"/>
  </si>
  <si>
    <t>150000</t>
    <phoneticPr fontId="5"/>
  </si>
  <si>
    <t>045000</t>
    <phoneticPr fontId="5"/>
  </si>
  <si>
    <t>151000</t>
    <phoneticPr fontId="5"/>
  </si>
  <si>
    <t>046000</t>
    <phoneticPr fontId="5"/>
  </si>
  <si>
    <t>152000</t>
    <phoneticPr fontId="5"/>
  </si>
  <si>
    <t>089000</t>
    <phoneticPr fontId="5"/>
  </si>
  <si>
    <t>153000</t>
    <phoneticPr fontId="5"/>
  </si>
  <si>
    <t>100000</t>
    <phoneticPr fontId="5"/>
  </si>
  <si>
    <t>154000</t>
    <phoneticPr fontId="5"/>
  </si>
  <si>
    <t>034000</t>
    <phoneticPr fontId="5"/>
  </si>
  <si>
    <t>155000</t>
    <phoneticPr fontId="5"/>
  </si>
  <si>
    <t>001000</t>
    <phoneticPr fontId="5"/>
  </si>
  <si>
    <t>156000</t>
    <phoneticPr fontId="5"/>
  </si>
  <si>
    <t>050000</t>
    <phoneticPr fontId="5"/>
  </si>
  <si>
    <t>157000</t>
    <phoneticPr fontId="5"/>
  </si>
  <si>
    <t>122000</t>
    <phoneticPr fontId="5"/>
  </si>
  <si>
    <t>158000</t>
    <phoneticPr fontId="5"/>
  </si>
  <si>
    <t>020000</t>
    <phoneticPr fontId="5"/>
  </si>
  <si>
    <t>159000</t>
    <phoneticPr fontId="5"/>
  </si>
  <si>
    <t>065000</t>
    <phoneticPr fontId="5"/>
  </si>
  <si>
    <t>160000</t>
    <phoneticPr fontId="5"/>
  </si>
  <si>
    <t>003000</t>
    <phoneticPr fontId="5"/>
  </si>
  <si>
    <t>161000</t>
    <phoneticPr fontId="5"/>
  </si>
  <si>
    <t>006000</t>
    <phoneticPr fontId="5"/>
  </si>
  <si>
    <t>162000</t>
    <phoneticPr fontId="5"/>
  </si>
  <si>
    <t>032000</t>
    <phoneticPr fontId="5"/>
  </si>
  <si>
    <t>163000</t>
    <phoneticPr fontId="5"/>
  </si>
  <si>
    <t>131000</t>
    <phoneticPr fontId="5"/>
  </si>
  <si>
    <t>164000</t>
    <phoneticPr fontId="5"/>
  </si>
  <si>
    <t>014000</t>
    <phoneticPr fontId="5"/>
  </si>
  <si>
    <t>165000</t>
    <phoneticPr fontId="5"/>
  </si>
  <si>
    <t>112000</t>
    <phoneticPr fontId="5"/>
  </si>
  <si>
    <t>166000</t>
    <phoneticPr fontId="5"/>
  </si>
  <si>
    <t>133000</t>
    <phoneticPr fontId="5"/>
  </si>
  <si>
    <t>167000</t>
    <phoneticPr fontId="5"/>
  </si>
  <si>
    <t>066000</t>
    <phoneticPr fontId="5"/>
  </si>
  <si>
    <t>西尾地区　計</t>
    <rPh sb="0" eb="2">
      <t>ニシオ</t>
    </rPh>
    <rPh sb="2" eb="4">
      <t>チク</t>
    </rPh>
    <rPh sb="5" eb="6">
      <t>ケイ</t>
    </rPh>
    <phoneticPr fontId="5"/>
  </si>
  <si>
    <t>168000</t>
    <phoneticPr fontId="5"/>
  </si>
  <si>
    <t>085000</t>
    <phoneticPr fontId="5"/>
  </si>
  <si>
    <t>平　坂　地　区</t>
    <rPh sb="0" eb="1">
      <t>ヒラ</t>
    </rPh>
    <rPh sb="2" eb="3">
      <t>サカ</t>
    </rPh>
    <rPh sb="4" eb="5">
      <t>チ</t>
    </rPh>
    <rPh sb="6" eb="7">
      <t>ク</t>
    </rPh>
    <phoneticPr fontId="5"/>
  </si>
  <si>
    <t>169000</t>
    <phoneticPr fontId="5"/>
  </si>
  <si>
    <t>088000</t>
    <phoneticPr fontId="5"/>
  </si>
  <si>
    <t>170000</t>
    <phoneticPr fontId="5"/>
  </si>
  <si>
    <t>029000</t>
    <phoneticPr fontId="5"/>
  </si>
  <si>
    <t>080000</t>
    <phoneticPr fontId="5"/>
  </si>
  <si>
    <t>083000</t>
    <phoneticPr fontId="5"/>
  </si>
  <si>
    <t>063000</t>
    <phoneticPr fontId="5"/>
  </si>
  <si>
    <t>福地地区　計</t>
    <rPh sb="5" eb="6">
      <t>ケイ</t>
    </rPh>
    <phoneticPr fontId="5"/>
  </si>
  <si>
    <t>067000</t>
    <phoneticPr fontId="5"/>
  </si>
  <si>
    <t>室　場　地　区</t>
    <rPh sb="0" eb="1">
      <t>ムロ</t>
    </rPh>
    <rPh sb="2" eb="3">
      <t>バ</t>
    </rPh>
    <rPh sb="4" eb="5">
      <t>チ</t>
    </rPh>
    <rPh sb="6" eb="7">
      <t>ク</t>
    </rPh>
    <phoneticPr fontId="5"/>
  </si>
  <si>
    <t>127000</t>
    <phoneticPr fontId="5"/>
  </si>
  <si>
    <t>一色地区　計</t>
    <rPh sb="0" eb="2">
      <t>イッシキ</t>
    </rPh>
    <phoneticPr fontId="5"/>
  </si>
  <si>
    <t>048000</t>
    <phoneticPr fontId="5"/>
  </si>
  <si>
    <t>吉　良　地　区</t>
    <rPh sb="0" eb="1">
      <t>キチ</t>
    </rPh>
    <rPh sb="2" eb="3">
      <t>リョウ</t>
    </rPh>
    <rPh sb="4" eb="5">
      <t>チ</t>
    </rPh>
    <rPh sb="6" eb="7">
      <t>ク</t>
    </rPh>
    <phoneticPr fontId="5"/>
  </si>
  <si>
    <t>123000</t>
    <phoneticPr fontId="5"/>
  </si>
  <si>
    <t>171000</t>
    <phoneticPr fontId="5"/>
  </si>
  <si>
    <t>023000</t>
    <phoneticPr fontId="5"/>
  </si>
  <si>
    <t>172000</t>
    <phoneticPr fontId="5"/>
  </si>
  <si>
    <t>009000</t>
    <phoneticPr fontId="5"/>
  </si>
  <si>
    <t>173000</t>
    <phoneticPr fontId="5"/>
  </si>
  <si>
    <t>110000</t>
    <phoneticPr fontId="5"/>
  </si>
  <si>
    <t>116000</t>
    <phoneticPr fontId="5"/>
  </si>
  <si>
    <t>174000</t>
    <phoneticPr fontId="5"/>
  </si>
  <si>
    <t>047000</t>
    <phoneticPr fontId="5"/>
  </si>
  <si>
    <t>175000</t>
    <phoneticPr fontId="5"/>
  </si>
  <si>
    <t>082001</t>
    <phoneticPr fontId="5"/>
  </si>
  <si>
    <t>176000</t>
    <phoneticPr fontId="5"/>
  </si>
  <si>
    <t>082005</t>
    <phoneticPr fontId="5"/>
  </si>
  <si>
    <t>177000</t>
    <phoneticPr fontId="5"/>
  </si>
  <si>
    <t>082006</t>
    <phoneticPr fontId="5"/>
  </si>
  <si>
    <t>178000</t>
    <phoneticPr fontId="5"/>
  </si>
  <si>
    <t>179000</t>
    <phoneticPr fontId="5"/>
  </si>
  <si>
    <t>180000</t>
    <phoneticPr fontId="5"/>
  </si>
  <si>
    <t>141001</t>
    <phoneticPr fontId="5"/>
  </si>
  <si>
    <t>181000</t>
    <phoneticPr fontId="5"/>
  </si>
  <si>
    <t>室場地区　計</t>
    <phoneticPr fontId="5"/>
  </si>
  <si>
    <t>182000</t>
    <phoneticPr fontId="5"/>
  </si>
  <si>
    <t>141003</t>
    <phoneticPr fontId="5"/>
  </si>
  <si>
    <t>三　和　地　区</t>
    <rPh sb="0" eb="1">
      <t>サン</t>
    </rPh>
    <rPh sb="2" eb="3">
      <t>ワ</t>
    </rPh>
    <rPh sb="4" eb="5">
      <t>チ</t>
    </rPh>
    <rPh sb="6" eb="7">
      <t>ク</t>
    </rPh>
    <phoneticPr fontId="5"/>
  </si>
  <si>
    <t>183000</t>
    <phoneticPr fontId="5"/>
  </si>
  <si>
    <t>141004</t>
    <phoneticPr fontId="5"/>
  </si>
  <si>
    <t>184000</t>
    <phoneticPr fontId="5"/>
  </si>
  <si>
    <t>141005</t>
    <phoneticPr fontId="5"/>
  </si>
  <si>
    <t>185000</t>
    <phoneticPr fontId="5"/>
  </si>
  <si>
    <t>186000</t>
    <phoneticPr fontId="5"/>
  </si>
  <si>
    <t>187000</t>
    <phoneticPr fontId="5"/>
  </si>
  <si>
    <t>188000</t>
    <phoneticPr fontId="5"/>
  </si>
  <si>
    <t>189000</t>
    <phoneticPr fontId="5"/>
  </si>
  <si>
    <t>190000</t>
    <phoneticPr fontId="5"/>
  </si>
  <si>
    <t>191000</t>
    <phoneticPr fontId="5"/>
  </si>
  <si>
    <t>192000</t>
    <phoneticPr fontId="5"/>
  </si>
  <si>
    <t>193000</t>
    <phoneticPr fontId="5"/>
  </si>
  <si>
    <t>194000</t>
    <phoneticPr fontId="5"/>
  </si>
  <si>
    <t>平坂地区　計</t>
    <rPh sb="0" eb="1">
      <t>ヒラ</t>
    </rPh>
    <rPh sb="1" eb="2">
      <t>サカ</t>
    </rPh>
    <rPh sb="2" eb="3">
      <t>チ</t>
    </rPh>
    <rPh sb="3" eb="4">
      <t>ク</t>
    </rPh>
    <rPh sb="5" eb="6">
      <t>ケイ</t>
    </rPh>
    <phoneticPr fontId="5"/>
  </si>
  <si>
    <t>寺　津　地　区</t>
    <rPh sb="0" eb="1">
      <t>テラ</t>
    </rPh>
    <rPh sb="2" eb="3">
      <t>ツ</t>
    </rPh>
    <rPh sb="4" eb="5">
      <t>チ</t>
    </rPh>
    <rPh sb="6" eb="7">
      <t>ク</t>
    </rPh>
    <phoneticPr fontId="5"/>
  </si>
  <si>
    <t>吉良地区　計</t>
    <rPh sb="0" eb="2">
      <t>キラ</t>
    </rPh>
    <phoneticPr fontId="5"/>
  </si>
  <si>
    <t>幡　豆　地　区</t>
    <rPh sb="0" eb="1">
      <t>ハタ</t>
    </rPh>
    <rPh sb="2" eb="3">
      <t>マメ</t>
    </rPh>
    <rPh sb="4" eb="5">
      <t>チ</t>
    </rPh>
    <rPh sb="6" eb="7">
      <t>ク</t>
    </rPh>
    <phoneticPr fontId="5"/>
  </si>
  <si>
    <t>082002</t>
    <phoneticPr fontId="5"/>
  </si>
  <si>
    <t>195000</t>
    <phoneticPr fontId="5"/>
  </si>
  <si>
    <t>196000</t>
    <phoneticPr fontId="5"/>
  </si>
  <si>
    <t>197000</t>
    <phoneticPr fontId="5"/>
  </si>
  <si>
    <t>147005</t>
    <phoneticPr fontId="5"/>
  </si>
  <si>
    <t>198000</t>
    <phoneticPr fontId="5"/>
  </si>
  <si>
    <t>147006</t>
    <phoneticPr fontId="5"/>
  </si>
  <si>
    <t>三和地区　計</t>
    <rPh sb="5" eb="6">
      <t>ケイ</t>
    </rPh>
    <phoneticPr fontId="5"/>
  </si>
  <si>
    <t>米　津　地　区</t>
    <rPh sb="0" eb="1">
      <t>ベイ</t>
    </rPh>
    <rPh sb="2" eb="3">
      <t>ツ</t>
    </rPh>
    <rPh sb="4" eb="5">
      <t>チ</t>
    </rPh>
    <rPh sb="6" eb="7">
      <t>ク</t>
    </rPh>
    <phoneticPr fontId="5"/>
  </si>
  <si>
    <t>幡豆地区　計</t>
    <rPh sb="0" eb="2">
      <t>ハズ</t>
    </rPh>
    <rPh sb="2" eb="4">
      <t>チク</t>
    </rPh>
    <phoneticPr fontId="5"/>
  </si>
  <si>
    <t>寺津地区　計</t>
    <phoneticPr fontId="5"/>
  </si>
  <si>
    <t>126000</t>
    <phoneticPr fontId="5"/>
  </si>
  <si>
    <t>旧西尾地区計</t>
    <rPh sb="0" eb="1">
      <t>キュウ</t>
    </rPh>
    <rPh sb="1" eb="3">
      <t>ニシオ</t>
    </rPh>
    <rPh sb="3" eb="5">
      <t>チク</t>
    </rPh>
    <rPh sb="5" eb="6">
      <t>ケイ</t>
    </rPh>
    <phoneticPr fontId="5"/>
  </si>
  <si>
    <t>福　地　地　区</t>
    <rPh sb="0" eb="1">
      <t>フク</t>
    </rPh>
    <rPh sb="2" eb="3">
      <t>チ</t>
    </rPh>
    <rPh sb="4" eb="5">
      <t>チ</t>
    </rPh>
    <rPh sb="6" eb="7">
      <t>ク</t>
    </rPh>
    <phoneticPr fontId="5"/>
  </si>
  <si>
    <t>一色地区計</t>
    <rPh sb="0" eb="2">
      <t>イッシキ</t>
    </rPh>
    <rPh sb="2" eb="4">
      <t>チク</t>
    </rPh>
    <rPh sb="4" eb="5">
      <t>ケイ</t>
    </rPh>
    <phoneticPr fontId="5"/>
  </si>
  <si>
    <t>吉良地区計</t>
    <rPh sb="0" eb="2">
      <t>キラ</t>
    </rPh>
    <rPh sb="2" eb="4">
      <t>チク</t>
    </rPh>
    <rPh sb="4" eb="5">
      <t>ケイ</t>
    </rPh>
    <phoneticPr fontId="5"/>
  </si>
  <si>
    <t>幡豆地区計</t>
    <rPh sb="0" eb="2">
      <t>ハズ</t>
    </rPh>
    <rPh sb="2" eb="4">
      <t>チク</t>
    </rPh>
    <rPh sb="4" eb="5">
      <t>ケイ</t>
    </rPh>
    <phoneticPr fontId="5"/>
  </si>
  <si>
    <t>米津地区　計</t>
    <phoneticPr fontId="5"/>
  </si>
  <si>
    <t>合　　計</t>
    <rPh sb="0" eb="1">
      <t>ゴウ</t>
    </rPh>
    <rPh sb="3" eb="4">
      <t>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</si>
</sst>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69">
    <xf numFmtId="0" fontId="0" fillId="0" borderId="0" xfId="0">
      <alignment vertical="center"/>
    </xf>
    <xf numFmtId="49" fontId="3" fillId="0" borderId="0" xfId="2" applyNumberFormat="1" applyFont="1"/>
    <xf numFmtId="0" fontId="3" fillId="0" borderId="0" xfId="2" applyFont="1" applyAlignment="1">
      <alignment shrinkToFit="1"/>
    </xf>
    <xf numFmtId="38" fontId="3" fillId="0" borderId="0" xfId="1" applyFont="1" applyAlignment="1"/>
    <xf numFmtId="0" fontId="3" fillId="0" borderId="0" xfId="2" applyFont="1"/>
    <xf numFmtId="38" fontId="4" fillId="0" borderId="0" xfId="1" applyFont="1" applyAlignment="1"/>
    <xf numFmtId="49" fontId="3" fillId="0" borderId="0" xfId="1" applyNumberFormat="1" applyFont="1" applyAlignment="1"/>
    <xf numFmtId="38" fontId="3" fillId="0" borderId="0" xfId="2" applyNumberFormat="1" applyFont="1"/>
    <xf numFmtId="38" fontId="3" fillId="0" borderId="2" xfId="1" applyFont="1" applyBorder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2" xfId="2" applyNumberFormat="1" applyFont="1" applyBorder="1" applyAlignment="1">
      <alignment horizontal="center"/>
    </xf>
    <xf numFmtId="49" fontId="3" fillId="0" borderId="8" xfId="2" applyNumberFormat="1" applyFont="1" applyBorder="1"/>
    <xf numFmtId="0" fontId="3" fillId="0" borderId="9" xfId="2" applyFont="1" applyBorder="1" applyAlignment="1">
      <alignment shrinkToFit="1"/>
    </xf>
    <xf numFmtId="38" fontId="3" fillId="0" borderId="9" xfId="1" applyFont="1" applyBorder="1" applyAlignment="1"/>
    <xf numFmtId="38" fontId="3" fillId="0" borderId="10" xfId="1" applyFont="1" applyBorder="1" applyAlignment="1"/>
    <xf numFmtId="0" fontId="3" fillId="0" borderId="9" xfId="2" applyFont="1" applyBorder="1"/>
    <xf numFmtId="38" fontId="3" fillId="0" borderId="11" xfId="1" applyFont="1" applyBorder="1" applyAlignment="1"/>
    <xf numFmtId="49" fontId="3" fillId="0" borderId="8" xfId="2" quotePrefix="1" applyNumberFormat="1" applyFont="1" applyBorder="1"/>
    <xf numFmtId="38" fontId="3" fillId="0" borderId="9" xfId="2" applyNumberFormat="1" applyFont="1" applyBorder="1"/>
    <xf numFmtId="49" fontId="3" fillId="0" borderId="15" xfId="0" applyNumberFormat="1" applyFont="1" applyBorder="1">
      <alignment vertical="center"/>
    </xf>
    <xf numFmtId="49" fontId="3" fillId="0" borderId="16" xfId="2" quotePrefix="1" applyNumberFormat="1" applyFont="1" applyBorder="1"/>
    <xf numFmtId="0" fontId="3" fillId="0" borderId="17" xfId="2" applyFont="1" applyBorder="1"/>
    <xf numFmtId="38" fontId="3" fillId="0" borderId="17" xfId="1" applyFont="1" applyBorder="1" applyAlignment="1"/>
    <xf numFmtId="38" fontId="3" fillId="0" borderId="18" xfId="1" applyFont="1" applyBorder="1" applyAlignment="1"/>
    <xf numFmtId="49" fontId="3" fillId="0" borderId="19" xfId="0" applyNumberFormat="1" applyFont="1" applyBorder="1">
      <alignment vertical="center"/>
    </xf>
    <xf numFmtId="38" fontId="3" fillId="0" borderId="6" xfId="1" applyFont="1" applyBorder="1" applyAlignment="1"/>
    <xf numFmtId="38" fontId="3" fillId="0" borderId="7" xfId="1" applyFont="1" applyBorder="1" applyAlignment="1"/>
    <xf numFmtId="49" fontId="3" fillId="0" borderId="16" xfId="2" applyNumberFormat="1" applyFont="1" applyBorder="1"/>
    <xf numFmtId="49" fontId="3" fillId="0" borderId="20" xfId="0" applyNumberFormat="1" applyFont="1" applyBorder="1">
      <alignment vertical="center"/>
    </xf>
    <xf numFmtId="38" fontId="3" fillId="0" borderId="28" xfId="1" applyFont="1" applyBorder="1" applyAlignment="1"/>
    <xf numFmtId="38" fontId="3" fillId="0" borderId="29" xfId="1" applyFont="1" applyBorder="1" applyAlignment="1"/>
    <xf numFmtId="49" fontId="3" fillId="0" borderId="30" xfId="2" applyNumberFormat="1" applyFont="1" applyBorder="1"/>
    <xf numFmtId="0" fontId="3" fillId="0" borderId="31" xfId="2" applyFont="1" applyBorder="1" applyAlignment="1">
      <alignment shrinkToFit="1"/>
    </xf>
    <xf numFmtId="38" fontId="3" fillId="0" borderId="31" xfId="1" applyFont="1" applyBorder="1" applyAlignment="1"/>
    <xf numFmtId="38" fontId="3" fillId="0" borderId="32" xfId="1" applyFont="1" applyBorder="1" applyAlignment="1"/>
    <xf numFmtId="0" fontId="3" fillId="0" borderId="33" xfId="2" applyFont="1" applyBorder="1"/>
    <xf numFmtId="38" fontId="3" fillId="0" borderId="33" xfId="1" applyFont="1" applyBorder="1" applyAlignment="1"/>
    <xf numFmtId="38" fontId="3" fillId="0" borderId="34" xfId="1" applyFont="1" applyBorder="1" applyAlignment="1"/>
    <xf numFmtId="38" fontId="3" fillId="0" borderId="2" xfId="1" applyFont="1" applyBorder="1" applyAlignment="1"/>
    <xf numFmtId="38" fontId="3" fillId="0" borderId="3" xfId="1" applyFont="1" applyBorder="1" applyAlignment="1"/>
    <xf numFmtId="38" fontId="6" fillId="0" borderId="0" xfId="2" applyNumberFormat="1" applyFont="1"/>
    <xf numFmtId="38" fontId="6" fillId="0" borderId="0" xfId="1" applyFont="1" applyAlignment="1"/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2" borderId="20" xfId="2" applyFont="1" applyFill="1" applyBorder="1" applyAlignment="1">
      <alignment horizontal="center"/>
    </xf>
    <xf numFmtId="0" fontId="3" fillId="2" borderId="22" xfId="2" applyFont="1" applyFill="1" applyBorder="1" applyAlignment="1">
      <alignment horizontal="center"/>
    </xf>
    <xf numFmtId="0" fontId="3" fillId="2" borderId="23" xfId="2" applyFont="1" applyFill="1" applyBorder="1" applyAlignment="1">
      <alignment horizontal="center"/>
    </xf>
    <xf numFmtId="176" fontId="3" fillId="0" borderId="0" xfId="2" applyNumberFormat="1" applyFont="1" applyAlignment="1">
      <alignment horizontal="right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12" xfId="2" applyFont="1" applyFill="1" applyBorder="1" applyAlignment="1">
      <alignment horizontal="center"/>
    </xf>
    <xf numFmtId="0" fontId="3" fillId="2" borderId="13" xfId="2" applyFont="1" applyFill="1" applyBorder="1" applyAlignment="1">
      <alignment horizontal="center"/>
    </xf>
    <xf numFmtId="0" fontId="3" fillId="2" borderId="14" xfId="2" applyFont="1" applyFill="1" applyBorder="1" applyAlignment="1">
      <alignment horizontal="center"/>
    </xf>
    <xf numFmtId="0" fontId="3" fillId="0" borderId="20" xfId="2" applyFont="1" applyBorder="1" applyAlignment="1">
      <alignment horizontal="center"/>
    </xf>
    <xf numFmtId="0" fontId="3" fillId="0" borderId="21" xfId="2" applyFont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0" fontId="3" fillId="2" borderId="24" xfId="2" applyFont="1" applyFill="1" applyBorder="1" applyAlignment="1">
      <alignment horizontal="center"/>
    </xf>
    <xf numFmtId="0" fontId="3" fillId="2" borderId="25" xfId="2" quotePrefix="1" applyFont="1" applyFill="1" applyBorder="1" applyAlignment="1">
      <alignment horizontal="center"/>
    </xf>
    <xf numFmtId="0" fontId="3" fillId="2" borderId="21" xfId="2" quotePrefix="1" applyFont="1" applyFill="1" applyBorder="1" applyAlignment="1">
      <alignment horizontal="center"/>
    </xf>
    <xf numFmtId="0" fontId="3" fillId="2" borderId="26" xfId="2" applyFont="1" applyFill="1" applyBorder="1" applyAlignment="1">
      <alignment horizontal="center"/>
    </xf>
    <xf numFmtId="0" fontId="3" fillId="2" borderId="27" xfId="2" quotePrefix="1" applyFont="1" applyFill="1" applyBorder="1" applyAlignment="1">
      <alignment horizontal="center"/>
    </xf>
    <xf numFmtId="0" fontId="3" fillId="2" borderId="35" xfId="2" applyFont="1" applyFill="1" applyBorder="1" applyAlignment="1">
      <alignment horizontal="center"/>
    </xf>
    <xf numFmtId="0" fontId="3" fillId="2" borderId="36" xfId="2" quotePrefix="1" applyFont="1" applyFill="1" applyBorder="1" applyAlignment="1">
      <alignment horizontal="center"/>
    </xf>
  </cellXfs>
  <cellStyles count="3">
    <cellStyle name="桁区切り" xfId="1" builtinId="6"/>
    <cellStyle name="標準" xfId="0" builtinId="0"/>
    <cellStyle name="標準_西尾市_基本設計書_バッチ帳票" xfId="2" xr:uid="{73172062-4492-4B1D-8CC2-695DB0FB865A}"/>
  </cellStyles>
  <dxfs count="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000&#31379;&#21475;&#25285;&#24403;\001&#20154;&#21475;\00&#24180;&#40802;&#21029;&#12289;&#20844;&#31216;&#21517;&#12289;&#30010;&#20869;&#20250;&#65288;excel&#65289;\&#20196;&#21644;8&#24180;&#24230;\20261001&#29694;&#22312;\&#20844;&#31216;&#30010;&#21517;&#21029;&#38598;&#35336;&#34920;&#20154;&#21475;&#32113;&#35336;&#34920;_&#20840;&#20307;_20261001&#29694;&#22312;.xls" TargetMode="External"/><Relationship Id="rId1" Type="http://schemas.openxmlformats.org/officeDocument/2006/relationships/externalLinkPath" Target="/000&#31379;&#21475;&#25285;&#24403;/001&#20154;&#21475;/00&#24180;&#40802;&#21029;&#12289;&#20844;&#31216;&#21517;&#12289;&#30010;&#20869;&#20250;&#65288;excel&#65289;/&#20196;&#21644;8&#24180;&#24230;/20261001&#29694;&#22312;/&#20844;&#31216;&#30010;&#21517;&#21029;&#38598;&#35336;&#34920;&#20154;&#21475;&#32113;&#35336;&#34920;_&#20840;&#20307;_20261001&#29694;&#223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データシート"/>
      <sheetName val="集計表"/>
    </sheetNames>
    <sheetDataSet>
      <sheetData sheetId="0">
        <row r="1">
          <cell r="A1" t="str">
            <v>集計用住所ｺｰﾄﾞ</v>
          </cell>
          <cell r="B1" t="str">
            <v>住所ｺｰﾄﾞ</v>
          </cell>
          <cell r="C1" t="str">
            <v>大字名</v>
          </cell>
          <cell r="D1" t="str">
            <v>字名</v>
          </cell>
          <cell r="E1" t="str">
            <v>世帯数</v>
          </cell>
          <cell r="F1" t="str">
            <v>男</v>
          </cell>
          <cell r="G1" t="str">
            <v>女</v>
          </cell>
          <cell r="H1" t="str">
            <v>基準年月</v>
          </cell>
          <cell r="I1" t="str">
            <v>全体</v>
          </cell>
          <cell r="L1" t="str">
            <v>全体</v>
          </cell>
        </row>
        <row r="2">
          <cell r="A2" t="str">
            <v>001000</v>
          </cell>
          <cell r="B2">
            <v>23213001000</v>
          </cell>
          <cell r="C2" t="str">
            <v>葵町</v>
          </cell>
          <cell r="D2" t="str">
            <v/>
          </cell>
          <cell r="E2">
            <v>135</v>
          </cell>
          <cell r="F2">
            <v>155</v>
          </cell>
          <cell r="G2">
            <v>149</v>
          </cell>
          <cell r="H2">
            <v>46296</v>
          </cell>
          <cell r="I2" t="str">
            <v>葵町</v>
          </cell>
        </row>
        <row r="3">
          <cell r="A3" t="str">
            <v>002000</v>
          </cell>
          <cell r="B3">
            <v>23213002000</v>
          </cell>
          <cell r="C3" t="str">
            <v>吾妻町</v>
          </cell>
          <cell r="D3" t="str">
            <v/>
          </cell>
          <cell r="E3">
            <v>95</v>
          </cell>
          <cell r="F3">
            <v>111</v>
          </cell>
          <cell r="G3">
            <v>137</v>
          </cell>
          <cell r="I3" t="str">
            <v>吾妻町</v>
          </cell>
          <cell r="N3">
            <v>70644</v>
          </cell>
          <cell r="O3">
            <v>85307</v>
          </cell>
          <cell r="P3">
            <v>83039</v>
          </cell>
        </row>
        <row r="4">
          <cell r="A4" t="str">
            <v>003000</v>
          </cell>
          <cell r="B4">
            <v>23213003000</v>
          </cell>
          <cell r="C4" t="str">
            <v>和泉町</v>
          </cell>
          <cell r="D4" t="str">
            <v/>
          </cell>
          <cell r="E4">
            <v>33</v>
          </cell>
          <cell r="F4">
            <v>40</v>
          </cell>
          <cell r="G4">
            <v>33</v>
          </cell>
          <cell r="I4" t="str">
            <v>和泉町</v>
          </cell>
        </row>
        <row r="5">
          <cell r="A5" t="str">
            <v>004000</v>
          </cell>
          <cell r="B5">
            <v>23213004101</v>
          </cell>
          <cell r="C5" t="str">
            <v>市子町</v>
          </cell>
          <cell r="D5" t="str">
            <v>稲荷</v>
          </cell>
          <cell r="E5">
            <v>45</v>
          </cell>
          <cell r="F5">
            <v>34</v>
          </cell>
          <cell r="G5">
            <v>39</v>
          </cell>
          <cell r="I5" t="str">
            <v>市子町</v>
          </cell>
        </row>
        <row r="6">
          <cell r="A6" t="str">
            <v>004000</v>
          </cell>
          <cell r="B6">
            <v>23213004102</v>
          </cell>
          <cell r="C6" t="str">
            <v>市子町</v>
          </cell>
          <cell r="D6" t="str">
            <v>大宮西</v>
          </cell>
          <cell r="E6">
            <v>44</v>
          </cell>
          <cell r="F6">
            <v>59</v>
          </cell>
          <cell r="G6">
            <v>55</v>
          </cell>
          <cell r="I6" t="str">
            <v>市子町</v>
          </cell>
        </row>
        <row r="7">
          <cell r="A7" t="str">
            <v>004000</v>
          </cell>
          <cell r="B7">
            <v>23213004103</v>
          </cell>
          <cell r="C7" t="str">
            <v>市子町</v>
          </cell>
          <cell r="D7" t="str">
            <v>大宮東</v>
          </cell>
          <cell r="E7">
            <v>49</v>
          </cell>
          <cell r="F7">
            <v>75</v>
          </cell>
          <cell r="G7">
            <v>71</v>
          </cell>
          <cell r="I7" t="str">
            <v>市子町</v>
          </cell>
        </row>
        <row r="8">
          <cell r="A8" t="str">
            <v>004000</v>
          </cell>
          <cell r="B8">
            <v>23213004104</v>
          </cell>
          <cell r="C8" t="str">
            <v>市子町</v>
          </cell>
          <cell r="D8" t="str">
            <v>落合</v>
          </cell>
          <cell r="E8">
            <v>9</v>
          </cell>
          <cell r="F8">
            <v>11</v>
          </cell>
          <cell r="G8">
            <v>13</v>
          </cell>
          <cell r="I8" t="str">
            <v>市子町</v>
          </cell>
        </row>
        <row r="9">
          <cell r="A9" t="str">
            <v>004000</v>
          </cell>
          <cell r="B9">
            <v>23213004106</v>
          </cell>
          <cell r="C9" t="str">
            <v>市子町</v>
          </cell>
          <cell r="D9" t="str">
            <v>上川田</v>
          </cell>
          <cell r="E9">
            <v>15</v>
          </cell>
          <cell r="F9">
            <v>13</v>
          </cell>
          <cell r="G9">
            <v>18</v>
          </cell>
          <cell r="I9" t="str">
            <v>市子町</v>
          </cell>
        </row>
        <row r="10">
          <cell r="A10" t="str">
            <v>004000</v>
          </cell>
          <cell r="B10">
            <v>23213004107</v>
          </cell>
          <cell r="C10" t="str">
            <v>市子町</v>
          </cell>
          <cell r="D10" t="str">
            <v>酒屋乾地</v>
          </cell>
          <cell r="E10">
            <v>19</v>
          </cell>
          <cell r="F10">
            <v>21</v>
          </cell>
          <cell r="G10">
            <v>24</v>
          </cell>
          <cell r="I10" t="str">
            <v>市子町</v>
          </cell>
        </row>
        <row r="11">
          <cell r="A11" t="str">
            <v>004000</v>
          </cell>
          <cell r="B11">
            <v>23213004109</v>
          </cell>
          <cell r="C11" t="str">
            <v>市子町</v>
          </cell>
          <cell r="D11" t="str">
            <v>下川田</v>
          </cell>
          <cell r="E11">
            <v>36</v>
          </cell>
          <cell r="F11">
            <v>42</v>
          </cell>
          <cell r="G11">
            <v>50</v>
          </cell>
          <cell r="I11" t="str">
            <v>市子町</v>
          </cell>
        </row>
        <row r="12">
          <cell r="A12" t="str">
            <v>004000</v>
          </cell>
          <cell r="B12">
            <v>23213004111</v>
          </cell>
          <cell r="C12" t="str">
            <v>市子町</v>
          </cell>
          <cell r="D12" t="str">
            <v>惣作</v>
          </cell>
          <cell r="E12">
            <v>6</v>
          </cell>
          <cell r="F12">
            <v>8</v>
          </cell>
          <cell r="G12">
            <v>8</v>
          </cell>
          <cell r="I12" t="str">
            <v>市子町</v>
          </cell>
        </row>
        <row r="13">
          <cell r="A13" t="str">
            <v>004000</v>
          </cell>
          <cell r="B13">
            <v>23213004112</v>
          </cell>
          <cell r="C13" t="str">
            <v>市子町</v>
          </cell>
          <cell r="D13" t="str">
            <v>天白</v>
          </cell>
          <cell r="E13">
            <v>10</v>
          </cell>
          <cell r="F13">
            <v>13</v>
          </cell>
          <cell r="G13">
            <v>17</v>
          </cell>
          <cell r="I13" t="str">
            <v>市子町</v>
          </cell>
        </row>
        <row r="14">
          <cell r="A14" t="str">
            <v>004000</v>
          </cell>
          <cell r="B14">
            <v>23213004113</v>
          </cell>
          <cell r="C14" t="str">
            <v>市子町</v>
          </cell>
          <cell r="D14" t="str">
            <v>出藪</v>
          </cell>
          <cell r="E14">
            <v>5</v>
          </cell>
          <cell r="F14">
            <v>7</v>
          </cell>
          <cell r="G14">
            <v>8</v>
          </cell>
          <cell r="I14" t="str">
            <v>市子町</v>
          </cell>
        </row>
        <row r="15">
          <cell r="A15" t="str">
            <v>004000</v>
          </cell>
          <cell r="B15">
            <v>23213004114</v>
          </cell>
          <cell r="C15" t="str">
            <v>市子町</v>
          </cell>
          <cell r="D15" t="str">
            <v>西蓑手</v>
          </cell>
          <cell r="E15">
            <v>1</v>
          </cell>
          <cell r="F15">
            <v>1</v>
          </cell>
          <cell r="G15">
            <v>1</v>
          </cell>
          <cell r="I15" t="str">
            <v>市子町</v>
          </cell>
        </row>
        <row r="16">
          <cell r="A16" t="str">
            <v>004000</v>
          </cell>
          <cell r="B16">
            <v>23213004115</v>
          </cell>
          <cell r="C16" t="str">
            <v>市子町</v>
          </cell>
          <cell r="D16" t="str">
            <v>白山西</v>
          </cell>
          <cell r="E16">
            <v>9</v>
          </cell>
          <cell r="F16">
            <v>9</v>
          </cell>
          <cell r="G16">
            <v>13</v>
          </cell>
          <cell r="I16" t="str">
            <v>市子町</v>
          </cell>
        </row>
        <row r="17">
          <cell r="A17" t="str">
            <v>004000</v>
          </cell>
          <cell r="B17">
            <v>23213004116</v>
          </cell>
          <cell r="C17" t="str">
            <v>市子町</v>
          </cell>
          <cell r="D17" t="str">
            <v>白山東</v>
          </cell>
          <cell r="E17">
            <v>10</v>
          </cell>
          <cell r="F17">
            <v>18</v>
          </cell>
          <cell r="G17">
            <v>14</v>
          </cell>
          <cell r="I17" t="str">
            <v>市子町</v>
          </cell>
        </row>
        <row r="18">
          <cell r="A18" t="str">
            <v>004000</v>
          </cell>
          <cell r="B18">
            <v>23213004117</v>
          </cell>
          <cell r="C18" t="str">
            <v>市子町</v>
          </cell>
          <cell r="D18" t="str">
            <v>平加</v>
          </cell>
          <cell r="E18">
            <v>15</v>
          </cell>
          <cell r="F18">
            <v>18</v>
          </cell>
          <cell r="G18">
            <v>18</v>
          </cell>
          <cell r="I18" t="str">
            <v>市子町</v>
          </cell>
        </row>
        <row r="19">
          <cell r="A19" t="str">
            <v>004000</v>
          </cell>
          <cell r="B19">
            <v>23213004118</v>
          </cell>
          <cell r="C19" t="str">
            <v>市子町</v>
          </cell>
          <cell r="D19" t="str">
            <v>真菰瀬</v>
          </cell>
          <cell r="E19">
            <v>22</v>
          </cell>
          <cell r="F19">
            <v>37</v>
          </cell>
          <cell r="G19">
            <v>33</v>
          </cell>
          <cell r="I19" t="str">
            <v>市子町</v>
          </cell>
        </row>
        <row r="20">
          <cell r="A20" t="str">
            <v>004000</v>
          </cell>
          <cell r="B20">
            <v>23213004119</v>
          </cell>
          <cell r="C20" t="str">
            <v>市子町</v>
          </cell>
          <cell r="D20" t="str">
            <v>薬師</v>
          </cell>
          <cell r="E20">
            <v>10</v>
          </cell>
          <cell r="F20">
            <v>14</v>
          </cell>
          <cell r="G20">
            <v>10</v>
          </cell>
          <cell r="I20" t="str">
            <v>市子町</v>
          </cell>
        </row>
        <row r="21">
          <cell r="A21" t="str">
            <v>005000</v>
          </cell>
          <cell r="B21">
            <v>23213005101</v>
          </cell>
          <cell r="C21" t="str">
            <v>伊藤町</v>
          </cell>
          <cell r="D21" t="str">
            <v>伊藤東</v>
          </cell>
          <cell r="E21">
            <v>39</v>
          </cell>
          <cell r="F21">
            <v>43</v>
          </cell>
          <cell r="G21">
            <v>41</v>
          </cell>
          <cell r="I21" t="str">
            <v>伊藤町</v>
          </cell>
        </row>
        <row r="22">
          <cell r="A22" t="str">
            <v>005000</v>
          </cell>
          <cell r="B22">
            <v>23213005102</v>
          </cell>
          <cell r="C22" t="str">
            <v>伊藤町</v>
          </cell>
          <cell r="D22" t="str">
            <v>伊藤東二</v>
          </cell>
          <cell r="E22">
            <v>54</v>
          </cell>
          <cell r="F22">
            <v>62</v>
          </cell>
          <cell r="G22">
            <v>55</v>
          </cell>
          <cell r="I22" t="str">
            <v>伊藤町</v>
          </cell>
        </row>
        <row r="23">
          <cell r="A23" t="str">
            <v>005000</v>
          </cell>
          <cell r="B23">
            <v>23213005104</v>
          </cell>
          <cell r="C23" t="str">
            <v>伊藤町</v>
          </cell>
          <cell r="D23" t="str">
            <v>沖</v>
          </cell>
          <cell r="E23">
            <v>8</v>
          </cell>
          <cell r="F23">
            <v>8</v>
          </cell>
          <cell r="I23" t="str">
            <v>伊藤町</v>
          </cell>
        </row>
        <row r="24">
          <cell r="A24" t="str">
            <v>005000</v>
          </cell>
          <cell r="B24">
            <v>23213005105</v>
          </cell>
          <cell r="C24" t="str">
            <v>伊藤町</v>
          </cell>
          <cell r="D24" t="str">
            <v>クテ</v>
          </cell>
          <cell r="E24">
            <v>120</v>
          </cell>
          <cell r="F24">
            <v>153</v>
          </cell>
          <cell r="G24">
            <v>150</v>
          </cell>
          <cell r="I24" t="str">
            <v>伊藤町</v>
          </cell>
        </row>
        <row r="25">
          <cell r="A25" t="str">
            <v>005000</v>
          </cell>
          <cell r="B25">
            <v>23213005106</v>
          </cell>
          <cell r="C25" t="str">
            <v>伊藤町</v>
          </cell>
          <cell r="D25" t="str">
            <v>黒保</v>
          </cell>
          <cell r="E25">
            <v>1</v>
          </cell>
          <cell r="F25">
            <v>1</v>
          </cell>
          <cell r="G25">
            <v>4</v>
          </cell>
          <cell r="I25" t="str">
            <v>伊藤町</v>
          </cell>
        </row>
        <row r="26">
          <cell r="A26" t="str">
            <v>005000</v>
          </cell>
          <cell r="B26">
            <v>23213005108</v>
          </cell>
          <cell r="C26" t="str">
            <v>伊藤町</v>
          </cell>
          <cell r="D26" t="str">
            <v>大道東</v>
          </cell>
          <cell r="E26">
            <v>5</v>
          </cell>
          <cell r="F26">
            <v>4</v>
          </cell>
          <cell r="G26">
            <v>6</v>
          </cell>
          <cell r="I26" t="str">
            <v>伊藤町</v>
          </cell>
        </row>
        <row r="27">
          <cell r="A27" t="str">
            <v>005000</v>
          </cell>
          <cell r="B27">
            <v>23213005109</v>
          </cell>
          <cell r="C27" t="str">
            <v>伊藤町</v>
          </cell>
          <cell r="D27" t="str">
            <v>宮東</v>
          </cell>
          <cell r="E27">
            <v>25</v>
          </cell>
          <cell r="F27">
            <v>25</v>
          </cell>
          <cell r="G27">
            <v>31</v>
          </cell>
          <cell r="I27" t="str">
            <v>伊藤町</v>
          </cell>
        </row>
        <row r="28">
          <cell r="A28" t="str">
            <v>005000</v>
          </cell>
          <cell r="B28">
            <v>23213005110</v>
          </cell>
          <cell r="C28" t="str">
            <v>伊藤町</v>
          </cell>
          <cell r="D28" t="str">
            <v>宮前</v>
          </cell>
          <cell r="E28">
            <v>41</v>
          </cell>
          <cell r="F28">
            <v>39</v>
          </cell>
          <cell r="G28">
            <v>36</v>
          </cell>
          <cell r="I28" t="str">
            <v>伊藤町</v>
          </cell>
        </row>
        <row r="29">
          <cell r="A29" t="str">
            <v>005000</v>
          </cell>
          <cell r="B29">
            <v>23213005111</v>
          </cell>
          <cell r="C29" t="str">
            <v>伊藤町</v>
          </cell>
          <cell r="D29" t="str">
            <v>村</v>
          </cell>
          <cell r="E29">
            <v>3</v>
          </cell>
          <cell r="F29">
            <v>5</v>
          </cell>
          <cell r="G29">
            <v>8</v>
          </cell>
          <cell r="I29" t="str">
            <v>伊藤町</v>
          </cell>
        </row>
        <row r="30">
          <cell r="A30" t="str">
            <v>005000</v>
          </cell>
          <cell r="B30">
            <v>23213005112</v>
          </cell>
          <cell r="C30" t="str">
            <v>伊藤町</v>
          </cell>
          <cell r="D30" t="str">
            <v>村西</v>
          </cell>
          <cell r="E30">
            <v>5</v>
          </cell>
          <cell r="F30">
            <v>6</v>
          </cell>
          <cell r="G30">
            <v>7</v>
          </cell>
          <cell r="I30" t="str">
            <v>伊藤町</v>
          </cell>
        </row>
        <row r="31">
          <cell r="A31" t="str">
            <v>006000</v>
          </cell>
          <cell r="B31">
            <v>23213006000</v>
          </cell>
          <cell r="C31" t="str">
            <v>伊文町</v>
          </cell>
          <cell r="D31" t="str">
            <v/>
          </cell>
          <cell r="E31">
            <v>93</v>
          </cell>
          <cell r="F31">
            <v>102</v>
          </cell>
          <cell r="G31">
            <v>115</v>
          </cell>
          <cell r="I31" t="str">
            <v>伊文町</v>
          </cell>
        </row>
        <row r="32">
          <cell r="A32" t="str">
            <v>007000</v>
          </cell>
          <cell r="B32">
            <v>23213007101</v>
          </cell>
          <cell r="C32" t="str">
            <v>今川町</v>
          </cell>
          <cell r="D32" t="str">
            <v>池端</v>
          </cell>
          <cell r="E32">
            <v>34</v>
          </cell>
          <cell r="F32">
            <v>48</v>
          </cell>
          <cell r="G32">
            <v>52</v>
          </cell>
          <cell r="I32" t="str">
            <v>今川町</v>
          </cell>
        </row>
        <row r="33">
          <cell r="A33" t="str">
            <v>007000</v>
          </cell>
          <cell r="B33">
            <v>23213007102</v>
          </cell>
          <cell r="C33" t="str">
            <v>今川町</v>
          </cell>
          <cell r="D33" t="str">
            <v>石橋</v>
          </cell>
          <cell r="E33">
            <v>190</v>
          </cell>
          <cell r="F33">
            <v>236</v>
          </cell>
          <cell r="G33">
            <v>225</v>
          </cell>
          <cell r="I33" t="str">
            <v>今川町</v>
          </cell>
        </row>
        <row r="34">
          <cell r="A34" t="str">
            <v>007000</v>
          </cell>
          <cell r="B34">
            <v>23213007103</v>
          </cell>
          <cell r="C34" t="str">
            <v>今川町</v>
          </cell>
          <cell r="D34" t="str">
            <v>一本松</v>
          </cell>
          <cell r="E34">
            <v>11</v>
          </cell>
          <cell r="F34">
            <v>12</v>
          </cell>
          <cell r="G34">
            <v>11</v>
          </cell>
          <cell r="I34" t="str">
            <v>今川町</v>
          </cell>
        </row>
        <row r="35">
          <cell r="A35" t="str">
            <v>007000</v>
          </cell>
          <cell r="B35">
            <v>23213007104</v>
          </cell>
          <cell r="C35" t="str">
            <v>今川町</v>
          </cell>
          <cell r="D35" t="str">
            <v>岩根</v>
          </cell>
          <cell r="E35">
            <v>132</v>
          </cell>
          <cell r="F35">
            <v>152</v>
          </cell>
          <cell r="G35">
            <v>153</v>
          </cell>
          <cell r="I35" t="str">
            <v>今川町</v>
          </cell>
        </row>
        <row r="36">
          <cell r="A36" t="str">
            <v>007000</v>
          </cell>
          <cell r="B36">
            <v>23213007105</v>
          </cell>
          <cell r="C36" t="str">
            <v>今川町</v>
          </cell>
          <cell r="D36" t="str">
            <v>馬捨場</v>
          </cell>
          <cell r="E36">
            <v>268</v>
          </cell>
          <cell r="F36">
            <v>300</v>
          </cell>
          <cell r="G36">
            <v>280</v>
          </cell>
          <cell r="I36" t="str">
            <v>今川町</v>
          </cell>
        </row>
        <row r="37">
          <cell r="A37" t="str">
            <v>007000</v>
          </cell>
          <cell r="B37">
            <v>23213007106</v>
          </cell>
          <cell r="C37" t="str">
            <v>今川町</v>
          </cell>
          <cell r="D37" t="str">
            <v>埋池</v>
          </cell>
          <cell r="E37">
            <v>43</v>
          </cell>
          <cell r="F37">
            <v>36</v>
          </cell>
          <cell r="G37">
            <v>26</v>
          </cell>
          <cell r="I37" t="str">
            <v>今川町</v>
          </cell>
        </row>
        <row r="38">
          <cell r="A38" t="str">
            <v>007000</v>
          </cell>
          <cell r="B38">
            <v>23213007108</v>
          </cell>
          <cell r="C38" t="str">
            <v>今川町</v>
          </cell>
          <cell r="D38" t="str">
            <v>落</v>
          </cell>
          <cell r="E38">
            <v>42</v>
          </cell>
          <cell r="F38">
            <v>39</v>
          </cell>
          <cell r="G38">
            <v>37</v>
          </cell>
          <cell r="I38" t="str">
            <v>今川町</v>
          </cell>
        </row>
        <row r="39">
          <cell r="A39" t="str">
            <v>007000</v>
          </cell>
          <cell r="B39">
            <v>23213007109</v>
          </cell>
          <cell r="C39" t="str">
            <v>今川町</v>
          </cell>
          <cell r="D39" t="str">
            <v>海当</v>
          </cell>
          <cell r="E39">
            <v>4</v>
          </cell>
          <cell r="F39">
            <v>8</v>
          </cell>
          <cell r="G39">
            <v>4</v>
          </cell>
          <cell r="I39" t="str">
            <v>今川町</v>
          </cell>
        </row>
        <row r="40">
          <cell r="A40" t="str">
            <v>007000</v>
          </cell>
          <cell r="B40">
            <v>23213007110</v>
          </cell>
          <cell r="C40" t="str">
            <v>今川町</v>
          </cell>
          <cell r="D40" t="str">
            <v>上新田</v>
          </cell>
          <cell r="E40">
            <v>41</v>
          </cell>
          <cell r="F40">
            <v>51</v>
          </cell>
          <cell r="G40">
            <v>65</v>
          </cell>
          <cell r="I40" t="str">
            <v>今川町</v>
          </cell>
        </row>
        <row r="41">
          <cell r="A41" t="str">
            <v>007000</v>
          </cell>
          <cell r="B41">
            <v>23213007112</v>
          </cell>
          <cell r="C41" t="str">
            <v>今川町</v>
          </cell>
          <cell r="D41" t="str">
            <v>桜堀</v>
          </cell>
          <cell r="E41">
            <v>18</v>
          </cell>
          <cell r="F41">
            <v>24</v>
          </cell>
          <cell r="G41">
            <v>28</v>
          </cell>
          <cell r="I41" t="str">
            <v>今川町</v>
          </cell>
        </row>
        <row r="42">
          <cell r="A42" t="str">
            <v>007000</v>
          </cell>
          <cell r="B42">
            <v>23213007113</v>
          </cell>
          <cell r="C42" t="str">
            <v>今川町</v>
          </cell>
          <cell r="D42" t="str">
            <v>下落</v>
          </cell>
          <cell r="E42">
            <v>4</v>
          </cell>
          <cell r="F42">
            <v>6</v>
          </cell>
          <cell r="G42">
            <v>6</v>
          </cell>
          <cell r="I42" t="str">
            <v>今川町</v>
          </cell>
        </row>
        <row r="43">
          <cell r="A43" t="str">
            <v>007000</v>
          </cell>
          <cell r="B43">
            <v>23213007114</v>
          </cell>
          <cell r="C43" t="str">
            <v>今川町</v>
          </cell>
          <cell r="D43" t="str">
            <v>浅間</v>
          </cell>
          <cell r="E43">
            <v>13</v>
          </cell>
          <cell r="F43">
            <v>17</v>
          </cell>
          <cell r="G43">
            <v>16</v>
          </cell>
          <cell r="I43" t="str">
            <v>今川町</v>
          </cell>
        </row>
        <row r="44">
          <cell r="A44" t="str">
            <v>007000</v>
          </cell>
          <cell r="B44">
            <v>23213007115</v>
          </cell>
          <cell r="C44" t="str">
            <v>今川町</v>
          </cell>
          <cell r="D44" t="str">
            <v>大城</v>
          </cell>
          <cell r="E44">
            <v>34</v>
          </cell>
          <cell r="F44">
            <v>48</v>
          </cell>
          <cell r="G44">
            <v>45</v>
          </cell>
          <cell r="I44" t="str">
            <v>今川町</v>
          </cell>
        </row>
        <row r="45">
          <cell r="A45" t="str">
            <v>007000</v>
          </cell>
          <cell r="B45">
            <v>23213007116</v>
          </cell>
          <cell r="C45" t="str">
            <v>今川町</v>
          </cell>
          <cell r="D45" t="str">
            <v>堤合</v>
          </cell>
          <cell r="E45">
            <v>4</v>
          </cell>
          <cell r="F45">
            <v>8</v>
          </cell>
          <cell r="G45">
            <v>7</v>
          </cell>
          <cell r="I45" t="str">
            <v>今川町</v>
          </cell>
        </row>
        <row r="46">
          <cell r="A46" t="str">
            <v>007000</v>
          </cell>
          <cell r="B46">
            <v>23213007117</v>
          </cell>
          <cell r="C46" t="str">
            <v>今川町</v>
          </cell>
          <cell r="D46" t="str">
            <v>寺前</v>
          </cell>
          <cell r="E46">
            <v>7</v>
          </cell>
          <cell r="F46">
            <v>9</v>
          </cell>
          <cell r="G46">
            <v>10</v>
          </cell>
          <cell r="I46" t="str">
            <v>今川町</v>
          </cell>
        </row>
        <row r="47">
          <cell r="A47" t="str">
            <v>007000</v>
          </cell>
          <cell r="B47">
            <v>23213007118</v>
          </cell>
          <cell r="C47" t="str">
            <v>今川町</v>
          </cell>
          <cell r="D47" t="str">
            <v>土井堀</v>
          </cell>
          <cell r="E47">
            <v>5</v>
          </cell>
          <cell r="F47">
            <v>7</v>
          </cell>
          <cell r="G47">
            <v>5</v>
          </cell>
          <cell r="I47" t="str">
            <v>今川町</v>
          </cell>
        </row>
        <row r="48">
          <cell r="A48" t="str">
            <v>007000</v>
          </cell>
          <cell r="B48">
            <v>23213007119</v>
          </cell>
          <cell r="C48" t="str">
            <v>今川町</v>
          </cell>
          <cell r="D48" t="str">
            <v>仲屋敷</v>
          </cell>
          <cell r="E48">
            <v>115</v>
          </cell>
          <cell r="F48">
            <v>118</v>
          </cell>
          <cell r="G48">
            <v>131</v>
          </cell>
          <cell r="I48" t="str">
            <v>今川町</v>
          </cell>
        </row>
        <row r="49">
          <cell r="A49" t="str">
            <v>007000</v>
          </cell>
          <cell r="B49">
            <v>23213007120</v>
          </cell>
          <cell r="C49" t="str">
            <v>今川町</v>
          </cell>
          <cell r="D49" t="str">
            <v>西新田</v>
          </cell>
          <cell r="E49">
            <v>25</v>
          </cell>
          <cell r="F49">
            <v>37</v>
          </cell>
          <cell r="G49">
            <v>32</v>
          </cell>
          <cell r="I49" t="str">
            <v>今川町</v>
          </cell>
        </row>
        <row r="50">
          <cell r="A50" t="str">
            <v>007000</v>
          </cell>
          <cell r="B50">
            <v>23213007121</v>
          </cell>
          <cell r="C50" t="str">
            <v>今川町</v>
          </cell>
          <cell r="D50" t="str">
            <v>東新田</v>
          </cell>
          <cell r="E50">
            <v>8</v>
          </cell>
          <cell r="F50">
            <v>9</v>
          </cell>
          <cell r="G50">
            <v>12</v>
          </cell>
          <cell r="I50" t="str">
            <v>今川町</v>
          </cell>
        </row>
        <row r="51">
          <cell r="A51" t="str">
            <v>007000</v>
          </cell>
          <cell r="B51">
            <v>23213007122</v>
          </cell>
          <cell r="C51" t="str">
            <v>今川町</v>
          </cell>
          <cell r="D51" t="str">
            <v>東大城</v>
          </cell>
          <cell r="E51">
            <v>66</v>
          </cell>
          <cell r="F51">
            <v>87</v>
          </cell>
          <cell r="G51">
            <v>79</v>
          </cell>
          <cell r="I51" t="str">
            <v>今川町</v>
          </cell>
        </row>
        <row r="52">
          <cell r="A52" t="str">
            <v>007000</v>
          </cell>
          <cell r="B52">
            <v>23213007123</v>
          </cell>
          <cell r="C52" t="str">
            <v>今川町</v>
          </cell>
          <cell r="D52" t="str">
            <v>東堀</v>
          </cell>
          <cell r="E52">
            <v>22</v>
          </cell>
          <cell r="F52">
            <v>35</v>
          </cell>
          <cell r="G52">
            <v>36</v>
          </cell>
          <cell r="I52" t="str">
            <v>今川町</v>
          </cell>
        </row>
        <row r="53">
          <cell r="A53" t="str">
            <v>007000</v>
          </cell>
          <cell r="B53">
            <v>23213007124</v>
          </cell>
          <cell r="C53" t="str">
            <v>今川町</v>
          </cell>
          <cell r="D53" t="str">
            <v>御堂東</v>
          </cell>
          <cell r="E53">
            <v>109</v>
          </cell>
          <cell r="F53">
            <v>120</v>
          </cell>
          <cell r="G53">
            <v>133</v>
          </cell>
          <cell r="I53" t="str">
            <v>今川町</v>
          </cell>
        </row>
        <row r="54">
          <cell r="A54" t="str">
            <v>007000</v>
          </cell>
          <cell r="B54">
            <v>23213007125</v>
          </cell>
          <cell r="C54" t="str">
            <v>今川町</v>
          </cell>
          <cell r="D54" t="str">
            <v>宮西</v>
          </cell>
          <cell r="E54">
            <v>19</v>
          </cell>
          <cell r="F54">
            <v>22</v>
          </cell>
          <cell r="G54">
            <v>24</v>
          </cell>
          <cell r="I54" t="str">
            <v>今川町</v>
          </cell>
        </row>
        <row r="55">
          <cell r="A55" t="str">
            <v>007000</v>
          </cell>
          <cell r="B55">
            <v>23213007126</v>
          </cell>
          <cell r="C55" t="str">
            <v>今川町</v>
          </cell>
          <cell r="D55" t="str">
            <v>宮東</v>
          </cell>
          <cell r="E55">
            <v>40</v>
          </cell>
          <cell r="F55">
            <v>44</v>
          </cell>
          <cell r="G55">
            <v>38</v>
          </cell>
          <cell r="I55" t="str">
            <v>今川町</v>
          </cell>
        </row>
        <row r="56">
          <cell r="A56" t="str">
            <v>007000</v>
          </cell>
          <cell r="B56">
            <v>23213007127</v>
          </cell>
          <cell r="C56" t="str">
            <v>今川町</v>
          </cell>
          <cell r="D56" t="str">
            <v>元川原</v>
          </cell>
          <cell r="E56">
            <v>97</v>
          </cell>
          <cell r="F56">
            <v>119</v>
          </cell>
          <cell r="G56">
            <v>106</v>
          </cell>
          <cell r="I56" t="str">
            <v>今川町</v>
          </cell>
        </row>
        <row r="57">
          <cell r="A57" t="str">
            <v>008000</v>
          </cell>
          <cell r="B57">
            <v>23213008101</v>
          </cell>
          <cell r="C57" t="str">
            <v>鵜ケ池町</v>
          </cell>
          <cell r="D57" t="str">
            <v>上屋敷</v>
          </cell>
          <cell r="E57">
            <v>10</v>
          </cell>
          <cell r="F57">
            <v>15</v>
          </cell>
          <cell r="G57">
            <v>17</v>
          </cell>
          <cell r="I57" t="str">
            <v>鵜ケ池町</v>
          </cell>
        </row>
        <row r="58">
          <cell r="A58" t="str">
            <v>008000</v>
          </cell>
          <cell r="B58">
            <v>23213008102</v>
          </cell>
          <cell r="C58" t="str">
            <v>鵜ケ池町</v>
          </cell>
          <cell r="D58" t="str">
            <v>茅場</v>
          </cell>
          <cell r="E58">
            <v>33</v>
          </cell>
          <cell r="F58">
            <v>41</v>
          </cell>
          <cell r="G58">
            <v>38</v>
          </cell>
          <cell r="I58" t="str">
            <v>鵜ケ池町</v>
          </cell>
        </row>
        <row r="59">
          <cell r="A59" t="str">
            <v>008000</v>
          </cell>
          <cell r="B59">
            <v>23213008103</v>
          </cell>
          <cell r="C59" t="str">
            <v>鵜ケ池町</v>
          </cell>
          <cell r="D59" t="str">
            <v>源左</v>
          </cell>
          <cell r="E59">
            <v>36</v>
          </cell>
          <cell r="F59">
            <v>57</v>
          </cell>
          <cell r="G59">
            <v>44</v>
          </cell>
          <cell r="I59" t="str">
            <v>鵜ケ池町</v>
          </cell>
        </row>
        <row r="60">
          <cell r="A60" t="str">
            <v>008000</v>
          </cell>
          <cell r="B60">
            <v>23213008104</v>
          </cell>
          <cell r="C60" t="str">
            <v>鵜ケ池町</v>
          </cell>
          <cell r="D60" t="str">
            <v>五林</v>
          </cell>
          <cell r="E60">
            <v>12</v>
          </cell>
          <cell r="F60">
            <v>14</v>
          </cell>
          <cell r="G60">
            <v>8</v>
          </cell>
          <cell r="I60" t="str">
            <v>鵜ケ池町</v>
          </cell>
        </row>
        <row r="61">
          <cell r="A61" t="str">
            <v>008000</v>
          </cell>
          <cell r="B61">
            <v>23213008105</v>
          </cell>
          <cell r="C61" t="str">
            <v>鵜ケ池町</v>
          </cell>
          <cell r="D61" t="str">
            <v>神明前</v>
          </cell>
          <cell r="E61">
            <v>25</v>
          </cell>
          <cell r="F61">
            <v>37</v>
          </cell>
          <cell r="G61">
            <v>36</v>
          </cell>
          <cell r="I61" t="str">
            <v>鵜ケ池町</v>
          </cell>
        </row>
        <row r="62">
          <cell r="A62" t="str">
            <v>008000</v>
          </cell>
          <cell r="B62">
            <v>23213008107</v>
          </cell>
          <cell r="C62" t="str">
            <v>鵜ケ池町</v>
          </cell>
          <cell r="D62" t="str">
            <v>大道</v>
          </cell>
          <cell r="E62">
            <v>10</v>
          </cell>
          <cell r="F62">
            <v>10</v>
          </cell>
          <cell r="G62">
            <v>13</v>
          </cell>
          <cell r="I62" t="str">
            <v>鵜ケ池町</v>
          </cell>
        </row>
        <row r="63">
          <cell r="A63" t="str">
            <v>008000</v>
          </cell>
          <cell r="B63">
            <v>23213008108</v>
          </cell>
          <cell r="C63" t="str">
            <v>鵜ケ池町</v>
          </cell>
          <cell r="D63" t="str">
            <v>天神前</v>
          </cell>
          <cell r="E63">
            <v>26</v>
          </cell>
          <cell r="F63">
            <v>30</v>
          </cell>
          <cell r="G63">
            <v>28</v>
          </cell>
          <cell r="I63" t="str">
            <v>鵜ケ池町</v>
          </cell>
        </row>
        <row r="64">
          <cell r="A64" t="str">
            <v>008000</v>
          </cell>
          <cell r="B64">
            <v>23213008109</v>
          </cell>
          <cell r="C64" t="str">
            <v>鵜ケ池町</v>
          </cell>
          <cell r="D64" t="str">
            <v>出口</v>
          </cell>
          <cell r="E64">
            <v>6</v>
          </cell>
          <cell r="F64">
            <v>10</v>
          </cell>
          <cell r="G64">
            <v>10</v>
          </cell>
          <cell r="I64" t="str">
            <v>鵜ケ池町</v>
          </cell>
        </row>
        <row r="65">
          <cell r="A65" t="str">
            <v>008000</v>
          </cell>
          <cell r="B65">
            <v>23213008110</v>
          </cell>
          <cell r="C65" t="str">
            <v>鵜ケ池町</v>
          </cell>
          <cell r="D65" t="str">
            <v>中通</v>
          </cell>
          <cell r="E65">
            <v>8</v>
          </cell>
          <cell r="F65">
            <v>9</v>
          </cell>
          <cell r="G65">
            <v>12</v>
          </cell>
          <cell r="I65" t="str">
            <v>鵜ケ池町</v>
          </cell>
        </row>
        <row r="66">
          <cell r="A66" t="str">
            <v>008000</v>
          </cell>
          <cell r="B66">
            <v>23213008111</v>
          </cell>
          <cell r="C66" t="str">
            <v>鵜ケ池町</v>
          </cell>
          <cell r="D66" t="str">
            <v>中屋敷</v>
          </cell>
          <cell r="E66">
            <v>48</v>
          </cell>
          <cell r="F66">
            <v>54</v>
          </cell>
          <cell r="G66">
            <v>50</v>
          </cell>
          <cell r="I66" t="str">
            <v>鵜ケ池町</v>
          </cell>
        </row>
        <row r="67">
          <cell r="A67" t="str">
            <v>008000</v>
          </cell>
          <cell r="B67">
            <v>23213008113</v>
          </cell>
          <cell r="C67" t="str">
            <v>鵜ケ池町</v>
          </cell>
          <cell r="D67" t="str">
            <v>柳田</v>
          </cell>
          <cell r="E67">
            <v>6</v>
          </cell>
          <cell r="F67">
            <v>7</v>
          </cell>
          <cell r="G67">
            <v>9</v>
          </cell>
          <cell r="I67" t="str">
            <v>鵜ケ池町</v>
          </cell>
        </row>
        <row r="68">
          <cell r="A68" t="str">
            <v>009000</v>
          </cell>
          <cell r="B68">
            <v>23213009001</v>
          </cell>
          <cell r="C68" t="str">
            <v>永楽町</v>
          </cell>
          <cell r="D68" t="str">
            <v>１丁目</v>
          </cell>
          <cell r="E68">
            <v>15</v>
          </cell>
          <cell r="F68">
            <v>12</v>
          </cell>
          <cell r="G68">
            <v>12</v>
          </cell>
          <cell r="I68" t="str">
            <v>永楽町</v>
          </cell>
        </row>
        <row r="69">
          <cell r="A69" t="str">
            <v>009000</v>
          </cell>
          <cell r="B69">
            <v>23213009002</v>
          </cell>
          <cell r="C69" t="str">
            <v>永楽町</v>
          </cell>
          <cell r="D69" t="str">
            <v>２丁目</v>
          </cell>
          <cell r="E69">
            <v>13</v>
          </cell>
          <cell r="F69">
            <v>15</v>
          </cell>
          <cell r="G69">
            <v>18</v>
          </cell>
          <cell r="I69" t="str">
            <v>永楽町</v>
          </cell>
        </row>
        <row r="70">
          <cell r="A70" t="str">
            <v>009000</v>
          </cell>
          <cell r="B70">
            <v>23213009003</v>
          </cell>
          <cell r="C70" t="str">
            <v>永楽町</v>
          </cell>
          <cell r="D70" t="str">
            <v>３丁目</v>
          </cell>
          <cell r="E70">
            <v>29</v>
          </cell>
          <cell r="F70">
            <v>30</v>
          </cell>
          <cell r="G70">
            <v>43</v>
          </cell>
          <cell r="I70" t="str">
            <v>永楽町</v>
          </cell>
        </row>
        <row r="71">
          <cell r="A71" t="str">
            <v>009000</v>
          </cell>
          <cell r="B71">
            <v>23213009004</v>
          </cell>
          <cell r="C71" t="str">
            <v>永楽町</v>
          </cell>
          <cell r="D71" t="str">
            <v>４丁目</v>
          </cell>
          <cell r="E71">
            <v>40</v>
          </cell>
          <cell r="F71">
            <v>56</v>
          </cell>
          <cell r="G71">
            <v>55</v>
          </cell>
          <cell r="I71" t="str">
            <v>永楽町</v>
          </cell>
        </row>
        <row r="72">
          <cell r="A72" t="str">
            <v>009000</v>
          </cell>
          <cell r="B72">
            <v>23213009005</v>
          </cell>
          <cell r="C72" t="str">
            <v>永楽町</v>
          </cell>
          <cell r="D72" t="str">
            <v>５丁目</v>
          </cell>
          <cell r="E72">
            <v>40</v>
          </cell>
          <cell r="F72">
            <v>45</v>
          </cell>
          <cell r="G72">
            <v>59</v>
          </cell>
          <cell r="I72" t="str">
            <v>永楽町</v>
          </cell>
        </row>
        <row r="73">
          <cell r="A73" t="str">
            <v>009000</v>
          </cell>
          <cell r="B73">
            <v>23213009006</v>
          </cell>
          <cell r="C73" t="str">
            <v>永楽町</v>
          </cell>
          <cell r="D73" t="str">
            <v>６丁目</v>
          </cell>
          <cell r="E73">
            <v>55</v>
          </cell>
          <cell r="F73">
            <v>68</v>
          </cell>
          <cell r="G73">
            <v>76</v>
          </cell>
          <cell r="I73" t="str">
            <v>永楽町</v>
          </cell>
        </row>
        <row r="74">
          <cell r="A74" t="str">
            <v>010000</v>
          </cell>
          <cell r="B74">
            <v>23213010101</v>
          </cell>
          <cell r="C74" t="str">
            <v>家武町</v>
          </cell>
          <cell r="D74" t="str">
            <v>居成山</v>
          </cell>
          <cell r="E74">
            <v>7</v>
          </cell>
          <cell r="F74">
            <v>10</v>
          </cell>
          <cell r="G74">
            <v>14</v>
          </cell>
          <cell r="I74" t="str">
            <v>家武町</v>
          </cell>
        </row>
        <row r="75">
          <cell r="A75" t="str">
            <v>010000</v>
          </cell>
          <cell r="B75">
            <v>23213010104</v>
          </cell>
          <cell r="C75" t="str">
            <v>家武町</v>
          </cell>
          <cell r="D75" t="str">
            <v>落合</v>
          </cell>
          <cell r="E75">
            <v>24</v>
          </cell>
          <cell r="F75">
            <v>39</v>
          </cell>
          <cell r="G75">
            <v>38</v>
          </cell>
          <cell r="I75" t="str">
            <v>家武町</v>
          </cell>
        </row>
        <row r="76">
          <cell r="A76" t="str">
            <v>010000</v>
          </cell>
          <cell r="B76">
            <v>23213010105</v>
          </cell>
          <cell r="C76" t="str">
            <v>家武町</v>
          </cell>
          <cell r="D76" t="str">
            <v>上水入</v>
          </cell>
          <cell r="E76">
            <v>17</v>
          </cell>
          <cell r="F76">
            <v>22</v>
          </cell>
          <cell r="G76">
            <v>20</v>
          </cell>
          <cell r="I76" t="str">
            <v>家武町</v>
          </cell>
        </row>
        <row r="77">
          <cell r="A77" t="str">
            <v>010000</v>
          </cell>
          <cell r="B77">
            <v>23213010106</v>
          </cell>
          <cell r="C77" t="str">
            <v>家武町</v>
          </cell>
          <cell r="D77" t="str">
            <v>川田</v>
          </cell>
          <cell r="E77">
            <v>16</v>
          </cell>
          <cell r="F77">
            <v>24</v>
          </cell>
          <cell r="G77">
            <v>29</v>
          </cell>
          <cell r="I77" t="str">
            <v>家武町</v>
          </cell>
        </row>
        <row r="78">
          <cell r="A78" t="str">
            <v>010000</v>
          </cell>
          <cell r="B78">
            <v>23213010107</v>
          </cell>
          <cell r="C78" t="str">
            <v>家武町</v>
          </cell>
          <cell r="D78" t="str">
            <v>下水入</v>
          </cell>
          <cell r="E78">
            <v>10</v>
          </cell>
          <cell r="F78">
            <v>18</v>
          </cell>
          <cell r="G78">
            <v>12</v>
          </cell>
          <cell r="I78" t="str">
            <v>家武町</v>
          </cell>
        </row>
        <row r="79">
          <cell r="A79" t="str">
            <v>010000</v>
          </cell>
          <cell r="B79">
            <v>23213010109</v>
          </cell>
          <cell r="C79" t="str">
            <v>家武町</v>
          </cell>
          <cell r="D79" t="str">
            <v>中川原</v>
          </cell>
          <cell r="E79">
            <v>15</v>
          </cell>
          <cell r="F79">
            <v>28</v>
          </cell>
          <cell r="G79">
            <v>25</v>
          </cell>
          <cell r="I79" t="str">
            <v>家武町</v>
          </cell>
        </row>
        <row r="80">
          <cell r="A80" t="str">
            <v>010000</v>
          </cell>
          <cell r="B80">
            <v>23213010110</v>
          </cell>
          <cell r="C80" t="str">
            <v>家武町</v>
          </cell>
          <cell r="D80" t="str">
            <v>長台</v>
          </cell>
          <cell r="E80">
            <v>5</v>
          </cell>
          <cell r="F80">
            <v>4</v>
          </cell>
          <cell r="G80">
            <v>8</v>
          </cell>
          <cell r="I80" t="str">
            <v>家武町</v>
          </cell>
        </row>
        <row r="81">
          <cell r="A81" t="str">
            <v>010000</v>
          </cell>
          <cell r="B81">
            <v>23213010112</v>
          </cell>
          <cell r="C81" t="str">
            <v>家武町</v>
          </cell>
          <cell r="D81" t="str">
            <v>西成合</v>
          </cell>
          <cell r="E81">
            <v>3</v>
          </cell>
          <cell r="F81">
            <v>5</v>
          </cell>
          <cell r="G81">
            <v>3</v>
          </cell>
          <cell r="I81" t="str">
            <v>家武町</v>
          </cell>
        </row>
        <row r="82">
          <cell r="A82" t="str">
            <v>010000</v>
          </cell>
          <cell r="B82">
            <v>23213010113</v>
          </cell>
          <cell r="C82" t="str">
            <v>家武町</v>
          </cell>
          <cell r="D82" t="str">
            <v>八幡山</v>
          </cell>
          <cell r="E82">
            <v>4</v>
          </cell>
          <cell r="F82">
            <v>3</v>
          </cell>
          <cell r="G82">
            <v>6</v>
          </cell>
          <cell r="I82" t="str">
            <v>家武町</v>
          </cell>
        </row>
        <row r="83">
          <cell r="A83" t="str">
            <v>010000</v>
          </cell>
          <cell r="B83">
            <v>23213010116</v>
          </cell>
          <cell r="C83" t="str">
            <v>家武町</v>
          </cell>
          <cell r="D83" t="str">
            <v>深篠</v>
          </cell>
          <cell r="E83">
            <v>34</v>
          </cell>
          <cell r="F83">
            <v>30</v>
          </cell>
          <cell r="G83">
            <v>9</v>
          </cell>
          <cell r="I83" t="str">
            <v>家武町</v>
          </cell>
        </row>
        <row r="84">
          <cell r="A84" t="str">
            <v>010000</v>
          </cell>
          <cell r="B84">
            <v>23213010117</v>
          </cell>
          <cell r="C84" t="str">
            <v>家武町</v>
          </cell>
          <cell r="D84" t="str">
            <v>札木</v>
          </cell>
          <cell r="E84">
            <v>67</v>
          </cell>
          <cell r="F84">
            <v>95</v>
          </cell>
          <cell r="G84">
            <v>81</v>
          </cell>
          <cell r="I84" t="str">
            <v>家武町</v>
          </cell>
        </row>
        <row r="85">
          <cell r="A85" t="str">
            <v>011000</v>
          </cell>
          <cell r="B85">
            <v>23213011101</v>
          </cell>
          <cell r="C85" t="str">
            <v>江原町</v>
          </cell>
          <cell r="D85" t="str">
            <v>穴田</v>
          </cell>
          <cell r="E85">
            <v>1</v>
          </cell>
          <cell r="F85">
            <v>1</v>
          </cell>
          <cell r="G85">
            <v>2</v>
          </cell>
          <cell r="I85" t="str">
            <v>江原町</v>
          </cell>
        </row>
        <row r="86">
          <cell r="A86" t="str">
            <v>011000</v>
          </cell>
          <cell r="B86">
            <v>23213011102</v>
          </cell>
          <cell r="C86" t="str">
            <v>江原町</v>
          </cell>
          <cell r="D86" t="str">
            <v>御浦</v>
          </cell>
          <cell r="E86">
            <v>6</v>
          </cell>
          <cell r="F86">
            <v>9</v>
          </cell>
          <cell r="G86">
            <v>5</v>
          </cell>
          <cell r="I86" t="str">
            <v>江原町</v>
          </cell>
        </row>
        <row r="87">
          <cell r="A87" t="str">
            <v>011000</v>
          </cell>
          <cell r="B87">
            <v>23213011103</v>
          </cell>
          <cell r="C87" t="str">
            <v>江原町</v>
          </cell>
          <cell r="D87" t="str">
            <v>上荒井前</v>
          </cell>
          <cell r="E87">
            <v>16</v>
          </cell>
          <cell r="F87">
            <v>19</v>
          </cell>
          <cell r="G87">
            <v>30</v>
          </cell>
          <cell r="I87" t="str">
            <v>江原町</v>
          </cell>
        </row>
        <row r="88">
          <cell r="A88" t="str">
            <v>011000</v>
          </cell>
          <cell r="B88">
            <v>23213011105</v>
          </cell>
          <cell r="C88" t="str">
            <v>江原町</v>
          </cell>
          <cell r="D88" t="str">
            <v>川流</v>
          </cell>
          <cell r="E88">
            <v>6</v>
          </cell>
          <cell r="F88">
            <v>10</v>
          </cell>
          <cell r="G88">
            <v>8</v>
          </cell>
          <cell r="I88" t="str">
            <v>江原町</v>
          </cell>
        </row>
        <row r="89">
          <cell r="A89" t="str">
            <v>011000</v>
          </cell>
          <cell r="B89">
            <v>23213011107</v>
          </cell>
          <cell r="C89" t="str">
            <v>江原町</v>
          </cell>
          <cell r="D89" t="str">
            <v>米野前</v>
          </cell>
          <cell r="E89">
            <v>18</v>
          </cell>
          <cell r="F89">
            <v>24</v>
          </cell>
          <cell r="G89">
            <v>20</v>
          </cell>
          <cell r="I89" t="str">
            <v>江原町</v>
          </cell>
        </row>
        <row r="90">
          <cell r="A90" t="str">
            <v>011000</v>
          </cell>
          <cell r="B90">
            <v>23213011108</v>
          </cell>
          <cell r="C90" t="str">
            <v>江原町</v>
          </cell>
          <cell r="D90" t="str">
            <v>後合田</v>
          </cell>
          <cell r="E90">
            <v>5</v>
          </cell>
          <cell r="F90">
            <v>7</v>
          </cell>
          <cell r="G90">
            <v>7</v>
          </cell>
          <cell r="I90" t="str">
            <v>江原町</v>
          </cell>
        </row>
        <row r="91">
          <cell r="A91" t="str">
            <v>011000</v>
          </cell>
          <cell r="B91">
            <v>23213011109</v>
          </cell>
          <cell r="C91" t="str">
            <v>江原町</v>
          </cell>
          <cell r="D91" t="str">
            <v>五六</v>
          </cell>
          <cell r="E91">
            <v>3</v>
          </cell>
          <cell r="F91">
            <v>5</v>
          </cell>
          <cell r="G91">
            <v>2</v>
          </cell>
          <cell r="I91" t="str">
            <v>江原町</v>
          </cell>
        </row>
        <row r="92">
          <cell r="A92" t="str">
            <v>011000</v>
          </cell>
          <cell r="B92">
            <v>23213011110</v>
          </cell>
          <cell r="C92" t="str">
            <v>江原町</v>
          </cell>
          <cell r="D92" t="str">
            <v>西柄</v>
          </cell>
          <cell r="E92">
            <v>1</v>
          </cell>
          <cell r="F92">
            <v>1</v>
          </cell>
          <cell r="G92">
            <v>1</v>
          </cell>
          <cell r="I92" t="str">
            <v>江原町</v>
          </cell>
        </row>
        <row r="93">
          <cell r="A93" t="str">
            <v>011000</v>
          </cell>
          <cell r="B93">
            <v>23213011113</v>
          </cell>
          <cell r="C93" t="str">
            <v>江原町</v>
          </cell>
          <cell r="D93" t="str">
            <v>蓮池新田</v>
          </cell>
          <cell r="E93">
            <v>10</v>
          </cell>
          <cell r="F93">
            <v>12</v>
          </cell>
          <cell r="G93">
            <v>12</v>
          </cell>
          <cell r="I93" t="str">
            <v>江原町</v>
          </cell>
        </row>
        <row r="94">
          <cell r="A94" t="str">
            <v>011000</v>
          </cell>
          <cell r="B94">
            <v>23213011114</v>
          </cell>
          <cell r="C94" t="str">
            <v>江原町</v>
          </cell>
          <cell r="D94" t="str">
            <v>東浦</v>
          </cell>
          <cell r="E94">
            <v>27</v>
          </cell>
          <cell r="F94">
            <v>30</v>
          </cell>
          <cell r="G94">
            <v>25</v>
          </cell>
          <cell r="I94" t="str">
            <v>江原町</v>
          </cell>
        </row>
        <row r="95">
          <cell r="A95" t="str">
            <v>011000</v>
          </cell>
          <cell r="B95">
            <v>23213011117</v>
          </cell>
          <cell r="C95" t="str">
            <v>江原町</v>
          </cell>
          <cell r="D95" t="str">
            <v>宮後</v>
          </cell>
          <cell r="E95">
            <v>18</v>
          </cell>
          <cell r="F95">
            <v>27</v>
          </cell>
          <cell r="G95">
            <v>18</v>
          </cell>
          <cell r="I95" t="str">
            <v>江原町</v>
          </cell>
        </row>
        <row r="96">
          <cell r="A96" t="str">
            <v>011000</v>
          </cell>
          <cell r="B96">
            <v>23213011118</v>
          </cell>
          <cell r="C96" t="str">
            <v>江原町</v>
          </cell>
          <cell r="D96" t="str">
            <v>宮前</v>
          </cell>
          <cell r="E96">
            <v>5</v>
          </cell>
          <cell r="F96">
            <v>10</v>
          </cell>
          <cell r="G96">
            <v>8</v>
          </cell>
          <cell r="I96" t="str">
            <v>江原町</v>
          </cell>
        </row>
        <row r="97">
          <cell r="A97" t="str">
            <v>011000</v>
          </cell>
          <cell r="B97">
            <v>23213011119</v>
          </cell>
          <cell r="C97" t="str">
            <v>江原町</v>
          </cell>
          <cell r="D97" t="str">
            <v>焼野</v>
          </cell>
          <cell r="E97">
            <v>39</v>
          </cell>
          <cell r="F97">
            <v>60</v>
          </cell>
          <cell r="G97">
            <v>51</v>
          </cell>
          <cell r="I97" t="str">
            <v>江原町</v>
          </cell>
        </row>
        <row r="98">
          <cell r="A98" t="str">
            <v>011000</v>
          </cell>
          <cell r="B98">
            <v>23213011120</v>
          </cell>
          <cell r="C98" t="str">
            <v>江原町</v>
          </cell>
          <cell r="D98" t="str">
            <v>屋敷</v>
          </cell>
          <cell r="E98">
            <v>128</v>
          </cell>
          <cell r="F98">
            <v>167</v>
          </cell>
          <cell r="G98">
            <v>185</v>
          </cell>
          <cell r="I98" t="str">
            <v>江原町</v>
          </cell>
        </row>
        <row r="99">
          <cell r="A99" t="str">
            <v>011000</v>
          </cell>
          <cell r="B99">
            <v>23213011121</v>
          </cell>
          <cell r="C99" t="str">
            <v>江原町</v>
          </cell>
          <cell r="D99" t="str">
            <v>柳原</v>
          </cell>
          <cell r="E99">
            <v>57</v>
          </cell>
          <cell r="F99">
            <v>79</v>
          </cell>
          <cell r="G99">
            <v>100</v>
          </cell>
          <cell r="I99" t="str">
            <v>江原町</v>
          </cell>
        </row>
        <row r="100">
          <cell r="A100" t="str">
            <v>011000</v>
          </cell>
          <cell r="B100">
            <v>23213011122</v>
          </cell>
          <cell r="C100" t="str">
            <v>江原町</v>
          </cell>
          <cell r="D100" t="str">
            <v>山道</v>
          </cell>
          <cell r="E100">
            <v>1</v>
          </cell>
          <cell r="F100">
            <v>2</v>
          </cell>
          <cell r="G100">
            <v>2</v>
          </cell>
          <cell r="I100" t="str">
            <v>江原町</v>
          </cell>
        </row>
        <row r="101">
          <cell r="A101" t="str">
            <v>012000</v>
          </cell>
          <cell r="B101">
            <v>23213012102</v>
          </cell>
          <cell r="C101" t="str">
            <v>大和田町</v>
          </cell>
          <cell r="D101" t="str">
            <v>壱番割</v>
          </cell>
          <cell r="E101">
            <v>36</v>
          </cell>
          <cell r="F101">
            <v>45</v>
          </cell>
          <cell r="G101">
            <v>47</v>
          </cell>
          <cell r="I101" t="str">
            <v>大和田町</v>
          </cell>
        </row>
        <row r="102">
          <cell r="A102" t="str">
            <v>012000</v>
          </cell>
          <cell r="B102">
            <v>23213012103</v>
          </cell>
          <cell r="C102" t="str">
            <v>大和田町</v>
          </cell>
          <cell r="D102" t="str">
            <v>大屋敷</v>
          </cell>
          <cell r="E102">
            <v>39</v>
          </cell>
          <cell r="F102">
            <v>50</v>
          </cell>
          <cell r="G102">
            <v>38</v>
          </cell>
          <cell r="I102" t="str">
            <v>大和田町</v>
          </cell>
        </row>
        <row r="103">
          <cell r="A103" t="str">
            <v>012000</v>
          </cell>
          <cell r="B103">
            <v>23213012104</v>
          </cell>
          <cell r="C103" t="str">
            <v>大和田町</v>
          </cell>
          <cell r="D103" t="str">
            <v>上新田</v>
          </cell>
          <cell r="E103">
            <v>38</v>
          </cell>
          <cell r="F103">
            <v>35</v>
          </cell>
          <cell r="G103">
            <v>30</v>
          </cell>
          <cell r="I103" t="str">
            <v>大和田町</v>
          </cell>
        </row>
        <row r="104">
          <cell r="A104" t="str">
            <v>012000</v>
          </cell>
          <cell r="B104">
            <v>23213012105</v>
          </cell>
          <cell r="C104" t="str">
            <v>大和田町</v>
          </cell>
          <cell r="D104" t="str">
            <v>下法</v>
          </cell>
          <cell r="E104">
            <v>3</v>
          </cell>
          <cell r="F104">
            <v>8</v>
          </cell>
          <cell r="G104">
            <v>5</v>
          </cell>
          <cell r="I104" t="str">
            <v>大和田町</v>
          </cell>
        </row>
        <row r="105">
          <cell r="A105" t="str">
            <v>012000</v>
          </cell>
          <cell r="B105">
            <v>23213012106</v>
          </cell>
          <cell r="C105" t="str">
            <v>大和田町</v>
          </cell>
          <cell r="D105" t="str">
            <v>下新田</v>
          </cell>
          <cell r="E105">
            <v>2</v>
          </cell>
          <cell r="F105">
            <v>2</v>
          </cell>
          <cell r="G105">
            <v>2</v>
          </cell>
          <cell r="I105" t="str">
            <v>大和田町</v>
          </cell>
        </row>
        <row r="106">
          <cell r="A106" t="str">
            <v>012000</v>
          </cell>
          <cell r="B106">
            <v>23213012109</v>
          </cell>
          <cell r="C106" t="str">
            <v>大和田町</v>
          </cell>
          <cell r="D106" t="str">
            <v>宮越</v>
          </cell>
          <cell r="E106">
            <v>1</v>
          </cell>
          <cell r="F106">
            <v>1</v>
          </cell>
          <cell r="G106">
            <v>1</v>
          </cell>
          <cell r="I106" t="str">
            <v>大和田町</v>
          </cell>
        </row>
        <row r="107">
          <cell r="A107" t="str">
            <v>013000</v>
          </cell>
          <cell r="B107">
            <v>23213013102</v>
          </cell>
          <cell r="C107" t="str">
            <v>岡島町</v>
          </cell>
          <cell r="D107" t="str">
            <v>郷西</v>
          </cell>
          <cell r="E107">
            <v>1</v>
          </cell>
          <cell r="F107">
            <v>3</v>
          </cell>
          <cell r="G107">
            <v>2</v>
          </cell>
          <cell r="I107" t="str">
            <v>岡島町</v>
          </cell>
        </row>
        <row r="108">
          <cell r="A108" t="str">
            <v>013000</v>
          </cell>
          <cell r="B108">
            <v>23213013103</v>
          </cell>
          <cell r="C108" t="str">
            <v>岡島町</v>
          </cell>
          <cell r="D108" t="str">
            <v>郷東</v>
          </cell>
          <cell r="E108">
            <v>51</v>
          </cell>
          <cell r="F108">
            <v>71</v>
          </cell>
          <cell r="G108">
            <v>68</v>
          </cell>
          <cell r="I108" t="str">
            <v>岡島町</v>
          </cell>
        </row>
        <row r="109">
          <cell r="A109" t="str">
            <v>013000</v>
          </cell>
          <cell r="B109">
            <v>23213013106</v>
          </cell>
          <cell r="C109" t="str">
            <v>岡島町</v>
          </cell>
          <cell r="D109" t="str">
            <v>天保</v>
          </cell>
          <cell r="E109">
            <v>10</v>
          </cell>
          <cell r="F109">
            <v>15</v>
          </cell>
          <cell r="G109">
            <v>15</v>
          </cell>
          <cell r="I109" t="str">
            <v>岡島町</v>
          </cell>
        </row>
        <row r="110">
          <cell r="A110" t="str">
            <v>013000</v>
          </cell>
          <cell r="B110">
            <v>23213013108</v>
          </cell>
          <cell r="C110" t="str">
            <v>岡島町</v>
          </cell>
          <cell r="D110" t="str">
            <v>見晴</v>
          </cell>
          <cell r="E110">
            <v>38</v>
          </cell>
          <cell r="F110">
            <v>61</v>
          </cell>
          <cell r="G110">
            <v>53</v>
          </cell>
          <cell r="I110" t="str">
            <v>岡島町</v>
          </cell>
        </row>
        <row r="111">
          <cell r="A111" t="str">
            <v>013000</v>
          </cell>
          <cell r="B111">
            <v>23213013109</v>
          </cell>
          <cell r="C111" t="str">
            <v>岡島町</v>
          </cell>
          <cell r="D111" t="str">
            <v>宮西</v>
          </cell>
          <cell r="E111">
            <v>4</v>
          </cell>
          <cell r="F111">
            <v>5</v>
          </cell>
          <cell r="G111">
            <v>6</v>
          </cell>
          <cell r="I111" t="str">
            <v>岡島町</v>
          </cell>
        </row>
        <row r="112">
          <cell r="A112" t="str">
            <v>013000</v>
          </cell>
          <cell r="B112">
            <v>23213013110</v>
          </cell>
          <cell r="C112" t="str">
            <v>岡島町</v>
          </cell>
          <cell r="D112" t="str">
            <v>八縄</v>
          </cell>
          <cell r="E112">
            <v>8</v>
          </cell>
          <cell r="F112">
            <v>17</v>
          </cell>
          <cell r="G112">
            <v>10</v>
          </cell>
          <cell r="I112" t="str">
            <v>岡島町</v>
          </cell>
        </row>
        <row r="113">
          <cell r="A113" t="str">
            <v>013000</v>
          </cell>
          <cell r="B113">
            <v>23213013112</v>
          </cell>
          <cell r="C113" t="str">
            <v>岡島町</v>
          </cell>
          <cell r="D113" t="str">
            <v>竜宮池</v>
          </cell>
          <cell r="E113">
            <v>4</v>
          </cell>
          <cell r="F113">
            <v>6</v>
          </cell>
          <cell r="G113">
            <v>6</v>
          </cell>
          <cell r="I113" t="str">
            <v>岡島町</v>
          </cell>
        </row>
        <row r="114">
          <cell r="A114" t="str">
            <v>013000</v>
          </cell>
          <cell r="B114">
            <v>23213013113</v>
          </cell>
          <cell r="C114" t="str">
            <v>岡島町</v>
          </cell>
          <cell r="D114" t="str">
            <v>西寄田</v>
          </cell>
          <cell r="E114">
            <v>1</v>
          </cell>
          <cell r="F114">
            <v>3</v>
          </cell>
          <cell r="G114">
            <v>2</v>
          </cell>
          <cell r="I114" t="str">
            <v>岡島町</v>
          </cell>
        </row>
        <row r="115">
          <cell r="A115" t="str">
            <v>014000</v>
          </cell>
          <cell r="B115">
            <v>23213014000</v>
          </cell>
          <cell r="C115" t="str">
            <v>大給町</v>
          </cell>
          <cell r="D115" t="str">
            <v/>
          </cell>
          <cell r="E115">
            <v>124</v>
          </cell>
          <cell r="F115">
            <v>123</v>
          </cell>
          <cell r="G115">
            <v>159</v>
          </cell>
          <cell r="I115" t="str">
            <v>大給町</v>
          </cell>
        </row>
        <row r="116">
          <cell r="A116" t="str">
            <v>015000</v>
          </cell>
          <cell r="B116">
            <v>23213015001</v>
          </cell>
          <cell r="C116" t="str">
            <v>奥田町</v>
          </cell>
          <cell r="D116" t="str">
            <v>１丁目</v>
          </cell>
          <cell r="E116">
            <v>34</v>
          </cell>
          <cell r="F116">
            <v>57</v>
          </cell>
          <cell r="G116">
            <v>51</v>
          </cell>
          <cell r="I116" t="str">
            <v>奥田町</v>
          </cell>
        </row>
        <row r="117">
          <cell r="A117" t="str">
            <v>015000</v>
          </cell>
          <cell r="B117">
            <v>23213015004</v>
          </cell>
          <cell r="C117" t="str">
            <v>奥田町</v>
          </cell>
          <cell r="D117" t="str">
            <v>４丁目</v>
          </cell>
          <cell r="E117">
            <v>1</v>
          </cell>
          <cell r="F117">
            <v>2</v>
          </cell>
          <cell r="G117">
            <v>2</v>
          </cell>
          <cell r="I117" t="str">
            <v>奥田町</v>
          </cell>
        </row>
        <row r="118">
          <cell r="A118" t="str">
            <v>015000</v>
          </cell>
          <cell r="B118">
            <v>23213015010</v>
          </cell>
          <cell r="C118" t="str">
            <v>奥田町</v>
          </cell>
          <cell r="D118" t="str">
            <v>１０丁目</v>
          </cell>
          <cell r="E118">
            <v>1</v>
          </cell>
          <cell r="F118">
            <v>1</v>
          </cell>
          <cell r="G118">
            <v>1</v>
          </cell>
          <cell r="I118" t="str">
            <v>奥田町</v>
          </cell>
        </row>
        <row r="119">
          <cell r="A119" t="str">
            <v>016000</v>
          </cell>
          <cell r="B119">
            <v>23213016006</v>
          </cell>
          <cell r="C119" t="str">
            <v>小栗町</v>
          </cell>
          <cell r="D119" t="str">
            <v>６丁目</v>
          </cell>
          <cell r="E119">
            <v>1</v>
          </cell>
          <cell r="F119">
            <v>2</v>
          </cell>
          <cell r="G119">
            <v>2</v>
          </cell>
          <cell r="I119" t="str">
            <v>小栗町</v>
          </cell>
        </row>
        <row r="120">
          <cell r="A120" t="str">
            <v>016000</v>
          </cell>
          <cell r="B120">
            <v>23213016101</v>
          </cell>
          <cell r="C120" t="str">
            <v>小栗町</v>
          </cell>
          <cell r="D120" t="str">
            <v>上ノ切用水西</v>
          </cell>
          <cell r="E120">
            <v>26</v>
          </cell>
          <cell r="F120">
            <v>41</v>
          </cell>
          <cell r="G120">
            <v>41</v>
          </cell>
          <cell r="I120" t="str">
            <v>小栗町</v>
          </cell>
        </row>
        <row r="121">
          <cell r="A121" t="str">
            <v>016000</v>
          </cell>
          <cell r="B121">
            <v>23213016102</v>
          </cell>
          <cell r="C121" t="str">
            <v>小栗町</v>
          </cell>
          <cell r="D121" t="str">
            <v>上流作</v>
          </cell>
          <cell r="E121">
            <v>7</v>
          </cell>
          <cell r="F121">
            <v>8</v>
          </cell>
          <cell r="G121">
            <v>10</v>
          </cell>
          <cell r="I121" t="str">
            <v>小栗町</v>
          </cell>
        </row>
        <row r="122">
          <cell r="A122" t="str">
            <v>017000</v>
          </cell>
          <cell r="B122">
            <v>23213017101</v>
          </cell>
          <cell r="C122" t="str">
            <v>小島町</v>
          </cell>
          <cell r="D122" t="str">
            <v>円明</v>
          </cell>
          <cell r="E122">
            <v>2</v>
          </cell>
          <cell r="F122">
            <v>3</v>
          </cell>
          <cell r="G122">
            <v>4</v>
          </cell>
          <cell r="I122" t="str">
            <v>小島町</v>
          </cell>
        </row>
        <row r="123">
          <cell r="A123" t="str">
            <v>017000</v>
          </cell>
          <cell r="B123">
            <v>23213017103</v>
          </cell>
          <cell r="C123" t="str">
            <v>小島町</v>
          </cell>
          <cell r="D123" t="str">
            <v>大迫間</v>
          </cell>
          <cell r="E123">
            <v>138</v>
          </cell>
          <cell r="F123">
            <v>120</v>
          </cell>
          <cell r="G123">
            <v>157</v>
          </cell>
          <cell r="I123" t="str">
            <v>小島町</v>
          </cell>
        </row>
        <row r="124">
          <cell r="A124" t="str">
            <v>017000</v>
          </cell>
          <cell r="B124">
            <v>23213017105</v>
          </cell>
          <cell r="C124" t="str">
            <v>小島町</v>
          </cell>
          <cell r="D124" t="str">
            <v>落合</v>
          </cell>
          <cell r="E124">
            <v>1</v>
          </cell>
          <cell r="F124">
            <v>2</v>
          </cell>
          <cell r="G124">
            <v>1</v>
          </cell>
          <cell r="I124" t="str">
            <v>小島町</v>
          </cell>
        </row>
        <row r="125">
          <cell r="A125" t="str">
            <v>017000</v>
          </cell>
          <cell r="B125">
            <v>23213017106</v>
          </cell>
          <cell r="C125" t="str">
            <v>小島町</v>
          </cell>
          <cell r="D125" t="str">
            <v>柏</v>
          </cell>
          <cell r="E125">
            <v>29</v>
          </cell>
          <cell r="F125">
            <v>41</v>
          </cell>
          <cell r="G125">
            <v>58</v>
          </cell>
          <cell r="I125" t="str">
            <v>小島町</v>
          </cell>
        </row>
        <row r="126">
          <cell r="A126" t="str">
            <v>017000</v>
          </cell>
          <cell r="B126">
            <v>23213017107</v>
          </cell>
          <cell r="C126" t="str">
            <v>小島町</v>
          </cell>
          <cell r="D126" t="str">
            <v>川田</v>
          </cell>
          <cell r="E126">
            <v>19</v>
          </cell>
          <cell r="F126">
            <v>33</v>
          </cell>
          <cell r="G126">
            <v>29</v>
          </cell>
          <cell r="I126" t="str">
            <v>小島町</v>
          </cell>
        </row>
        <row r="127">
          <cell r="A127" t="str">
            <v>017000</v>
          </cell>
          <cell r="B127">
            <v>23213017108</v>
          </cell>
          <cell r="C127" t="str">
            <v>小島町</v>
          </cell>
          <cell r="D127" t="str">
            <v>北裏</v>
          </cell>
          <cell r="E127">
            <v>17</v>
          </cell>
          <cell r="F127">
            <v>25</v>
          </cell>
          <cell r="G127">
            <v>28</v>
          </cell>
          <cell r="I127" t="str">
            <v>小島町</v>
          </cell>
        </row>
        <row r="128">
          <cell r="A128" t="str">
            <v>017000</v>
          </cell>
          <cell r="B128">
            <v>23213017109</v>
          </cell>
          <cell r="C128" t="str">
            <v>小島町</v>
          </cell>
          <cell r="D128" t="str">
            <v>郷前</v>
          </cell>
          <cell r="E128">
            <v>11</v>
          </cell>
          <cell r="F128">
            <v>14</v>
          </cell>
          <cell r="G128">
            <v>12</v>
          </cell>
          <cell r="I128" t="str">
            <v>小島町</v>
          </cell>
        </row>
        <row r="129">
          <cell r="A129" t="str">
            <v>017000</v>
          </cell>
          <cell r="B129">
            <v>23213017110</v>
          </cell>
          <cell r="C129" t="str">
            <v>小島町</v>
          </cell>
          <cell r="D129" t="str">
            <v>下川</v>
          </cell>
          <cell r="E129">
            <v>7</v>
          </cell>
          <cell r="F129">
            <v>13</v>
          </cell>
          <cell r="G129">
            <v>9</v>
          </cell>
          <cell r="I129" t="str">
            <v>小島町</v>
          </cell>
        </row>
        <row r="130">
          <cell r="A130" t="str">
            <v>017000</v>
          </cell>
          <cell r="B130">
            <v>23213017111</v>
          </cell>
          <cell r="C130" t="str">
            <v>小島町</v>
          </cell>
          <cell r="D130" t="str">
            <v>下西</v>
          </cell>
          <cell r="E130">
            <v>3</v>
          </cell>
          <cell r="F130">
            <v>4</v>
          </cell>
          <cell r="G130">
            <v>4</v>
          </cell>
          <cell r="I130" t="str">
            <v>小島町</v>
          </cell>
        </row>
        <row r="131">
          <cell r="A131" t="str">
            <v>017000</v>
          </cell>
          <cell r="B131">
            <v>23213017112</v>
          </cell>
          <cell r="C131" t="str">
            <v>小島町</v>
          </cell>
          <cell r="D131" t="str">
            <v>城越</v>
          </cell>
          <cell r="E131">
            <v>6</v>
          </cell>
          <cell r="F131">
            <v>11</v>
          </cell>
          <cell r="G131">
            <v>7</v>
          </cell>
          <cell r="I131" t="str">
            <v>小島町</v>
          </cell>
        </row>
        <row r="132">
          <cell r="A132" t="str">
            <v>017000</v>
          </cell>
          <cell r="B132">
            <v>23213017115</v>
          </cell>
          <cell r="C132" t="str">
            <v>小島町</v>
          </cell>
          <cell r="D132" t="str">
            <v>寺内</v>
          </cell>
          <cell r="E132">
            <v>37</v>
          </cell>
          <cell r="F132">
            <v>41</v>
          </cell>
          <cell r="G132">
            <v>33</v>
          </cell>
          <cell r="I132" t="str">
            <v>小島町</v>
          </cell>
        </row>
        <row r="133">
          <cell r="A133" t="str">
            <v>017000</v>
          </cell>
          <cell r="B133">
            <v>23213017117</v>
          </cell>
          <cell r="C133" t="str">
            <v>小島町</v>
          </cell>
          <cell r="D133" t="str">
            <v>大郷</v>
          </cell>
          <cell r="E133">
            <v>16</v>
          </cell>
          <cell r="F133">
            <v>25</v>
          </cell>
          <cell r="G133">
            <v>19</v>
          </cell>
          <cell r="I133" t="str">
            <v>小島町</v>
          </cell>
        </row>
        <row r="134">
          <cell r="A134" t="str">
            <v>017000</v>
          </cell>
          <cell r="B134">
            <v>23213017118</v>
          </cell>
          <cell r="C134" t="str">
            <v>小島町</v>
          </cell>
          <cell r="D134" t="str">
            <v>永吉</v>
          </cell>
          <cell r="E134">
            <v>6</v>
          </cell>
          <cell r="F134">
            <v>9</v>
          </cell>
          <cell r="G134">
            <v>6</v>
          </cell>
          <cell r="I134" t="str">
            <v>小島町</v>
          </cell>
        </row>
        <row r="135">
          <cell r="A135" t="str">
            <v>017000</v>
          </cell>
          <cell r="B135">
            <v>23213017119</v>
          </cell>
          <cell r="C135" t="str">
            <v>小島町</v>
          </cell>
          <cell r="D135" t="str">
            <v>二ケ崎</v>
          </cell>
          <cell r="E135">
            <v>7</v>
          </cell>
          <cell r="F135">
            <v>7</v>
          </cell>
          <cell r="G135">
            <v>6</v>
          </cell>
          <cell r="I135" t="str">
            <v>小島町</v>
          </cell>
        </row>
        <row r="136">
          <cell r="A136" t="str">
            <v>017000</v>
          </cell>
          <cell r="B136">
            <v>23213017122</v>
          </cell>
          <cell r="C136" t="str">
            <v>小島町</v>
          </cell>
          <cell r="D136" t="str">
            <v>船向</v>
          </cell>
          <cell r="E136">
            <v>14</v>
          </cell>
          <cell r="F136">
            <v>13</v>
          </cell>
          <cell r="G136">
            <v>14</v>
          </cell>
          <cell r="I136" t="str">
            <v>小島町</v>
          </cell>
        </row>
        <row r="137">
          <cell r="A137" t="str">
            <v>017000</v>
          </cell>
          <cell r="B137">
            <v>23213017123</v>
          </cell>
          <cell r="C137" t="str">
            <v>小島町</v>
          </cell>
          <cell r="D137" t="str">
            <v>本郷</v>
          </cell>
          <cell r="E137">
            <v>22</v>
          </cell>
          <cell r="F137">
            <v>31</v>
          </cell>
          <cell r="G137">
            <v>38</v>
          </cell>
          <cell r="I137" t="str">
            <v>小島町</v>
          </cell>
        </row>
        <row r="138">
          <cell r="A138" t="str">
            <v>017000</v>
          </cell>
          <cell r="B138">
            <v>23213017125</v>
          </cell>
          <cell r="C138" t="str">
            <v>小島町</v>
          </cell>
          <cell r="D138" t="str">
            <v>向山</v>
          </cell>
          <cell r="E138">
            <v>8</v>
          </cell>
          <cell r="F138">
            <v>10</v>
          </cell>
          <cell r="G138">
            <v>8</v>
          </cell>
          <cell r="I138" t="str">
            <v>小島町</v>
          </cell>
        </row>
        <row r="139">
          <cell r="A139" t="str">
            <v>017000</v>
          </cell>
          <cell r="B139">
            <v>23213017128</v>
          </cell>
          <cell r="C139" t="str">
            <v>小島町</v>
          </cell>
          <cell r="D139" t="str">
            <v>山内</v>
          </cell>
          <cell r="E139">
            <v>16</v>
          </cell>
          <cell r="F139">
            <v>15</v>
          </cell>
          <cell r="G139">
            <v>27</v>
          </cell>
          <cell r="I139" t="str">
            <v>小島町</v>
          </cell>
        </row>
        <row r="140">
          <cell r="A140" t="str">
            <v>018000</v>
          </cell>
          <cell r="B140">
            <v>23213018102</v>
          </cell>
          <cell r="C140" t="str">
            <v>尾花町</v>
          </cell>
          <cell r="D140" t="str">
            <v>内野</v>
          </cell>
          <cell r="E140">
            <v>75</v>
          </cell>
          <cell r="F140">
            <v>84</v>
          </cell>
          <cell r="G140">
            <v>93</v>
          </cell>
          <cell r="I140" t="str">
            <v>尾花町</v>
          </cell>
        </row>
        <row r="141">
          <cell r="A141" t="str">
            <v>019000</v>
          </cell>
          <cell r="B141">
            <v>23213019101</v>
          </cell>
          <cell r="C141" t="str">
            <v>小間町</v>
          </cell>
          <cell r="D141" t="str">
            <v>市川原</v>
          </cell>
          <cell r="E141">
            <v>15</v>
          </cell>
          <cell r="F141">
            <v>18</v>
          </cell>
          <cell r="G141">
            <v>18</v>
          </cell>
          <cell r="I141" t="str">
            <v>小間町</v>
          </cell>
        </row>
        <row r="142">
          <cell r="A142" t="str">
            <v>019000</v>
          </cell>
          <cell r="B142">
            <v>23213019103</v>
          </cell>
          <cell r="C142" t="str">
            <v>小間町</v>
          </cell>
          <cell r="D142" t="str">
            <v>大塚</v>
          </cell>
          <cell r="E142">
            <v>8</v>
          </cell>
          <cell r="F142">
            <v>13</v>
          </cell>
          <cell r="G142">
            <v>16</v>
          </cell>
          <cell r="I142" t="str">
            <v>小間町</v>
          </cell>
        </row>
        <row r="143">
          <cell r="A143" t="str">
            <v>019000</v>
          </cell>
          <cell r="B143">
            <v>23213019105</v>
          </cell>
          <cell r="C143" t="str">
            <v>小間町</v>
          </cell>
          <cell r="D143" t="str">
            <v>西光寺南</v>
          </cell>
          <cell r="E143">
            <v>2</v>
          </cell>
          <cell r="F143">
            <v>2</v>
          </cell>
          <cell r="I143" t="str">
            <v>小間町</v>
          </cell>
        </row>
        <row r="144">
          <cell r="A144" t="str">
            <v>019000</v>
          </cell>
          <cell r="B144">
            <v>23213019107</v>
          </cell>
          <cell r="C144" t="str">
            <v>小間町</v>
          </cell>
          <cell r="D144" t="str">
            <v>神明下</v>
          </cell>
          <cell r="E144">
            <v>1</v>
          </cell>
          <cell r="F144">
            <v>1</v>
          </cell>
          <cell r="G144">
            <v>2</v>
          </cell>
          <cell r="I144" t="str">
            <v>小間町</v>
          </cell>
        </row>
        <row r="145">
          <cell r="A145" t="str">
            <v>019000</v>
          </cell>
          <cell r="B145">
            <v>23213019109</v>
          </cell>
          <cell r="C145" t="str">
            <v>小間町</v>
          </cell>
          <cell r="D145" t="str">
            <v>堂前</v>
          </cell>
          <cell r="E145">
            <v>3</v>
          </cell>
          <cell r="F145">
            <v>4</v>
          </cell>
          <cell r="G145">
            <v>7</v>
          </cell>
          <cell r="I145" t="str">
            <v>小間町</v>
          </cell>
        </row>
        <row r="146">
          <cell r="A146" t="str">
            <v>019000</v>
          </cell>
          <cell r="B146">
            <v>23213019110</v>
          </cell>
          <cell r="C146" t="str">
            <v>小間町</v>
          </cell>
          <cell r="D146" t="str">
            <v>中通</v>
          </cell>
          <cell r="E146">
            <v>33</v>
          </cell>
          <cell r="F146">
            <v>45</v>
          </cell>
          <cell r="G146">
            <v>51</v>
          </cell>
          <cell r="I146" t="str">
            <v>小間町</v>
          </cell>
        </row>
        <row r="147">
          <cell r="A147" t="str">
            <v>019000</v>
          </cell>
          <cell r="B147">
            <v>23213019111</v>
          </cell>
          <cell r="C147" t="str">
            <v>小間町</v>
          </cell>
          <cell r="D147" t="str">
            <v>西側</v>
          </cell>
          <cell r="E147">
            <v>38</v>
          </cell>
          <cell r="F147">
            <v>52</v>
          </cell>
          <cell r="G147">
            <v>51</v>
          </cell>
          <cell r="I147" t="str">
            <v>小間町</v>
          </cell>
        </row>
        <row r="148">
          <cell r="A148" t="str">
            <v>019000</v>
          </cell>
          <cell r="B148">
            <v>23213019112</v>
          </cell>
          <cell r="C148" t="str">
            <v>小間町</v>
          </cell>
          <cell r="D148" t="str">
            <v>初山</v>
          </cell>
          <cell r="E148">
            <v>2</v>
          </cell>
          <cell r="F148">
            <v>4</v>
          </cell>
          <cell r="G148">
            <v>3</v>
          </cell>
          <cell r="I148" t="str">
            <v>小間町</v>
          </cell>
        </row>
        <row r="149">
          <cell r="A149" t="str">
            <v>019000</v>
          </cell>
          <cell r="B149">
            <v>23213019113</v>
          </cell>
          <cell r="C149" t="str">
            <v>小間町</v>
          </cell>
          <cell r="D149" t="str">
            <v>東側</v>
          </cell>
          <cell r="E149">
            <v>33</v>
          </cell>
          <cell r="F149">
            <v>37</v>
          </cell>
          <cell r="G149">
            <v>54</v>
          </cell>
          <cell r="I149" t="str">
            <v>小間町</v>
          </cell>
        </row>
        <row r="150">
          <cell r="A150" t="str">
            <v>019000</v>
          </cell>
          <cell r="B150">
            <v>23213019115</v>
          </cell>
          <cell r="C150" t="str">
            <v>小間町</v>
          </cell>
          <cell r="D150" t="str">
            <v>明治</v>
          </cell>
          <cell r="E150">
            <v>21</v>
          </cell>
          <cell r="F150">
            <v>26</v>
          </cell>
          <cell r="G150">
            <v>29</v>
          </cell>
          <cell r="I150" t="str">
            <v>小間町</v>
          </cell>
        </row>
        <row r="151">
          <cell r="A151" t="str">
            <v>020000</v>
          </cell>
          <cell r="B151">
            <v>23213020000</v>
          </cell>
          <cell r="C151" t="str">
            <v>会生町</v>
          </cell>
          <cell r="D151" t="str">
            <v/>
          </cell>
          <cell r="E151">
            <v>49</v>
          </cell>
          <cell r="F151">
            <v>48</v>
          </cell>
          <cell r="G151">
            <v>46</v>
          </cell>
          <cell r="I151" t="str">
            <v>会生町</v>
          </cell>
        </row>
        <row r="152">
          <cell r="A152" t="str">
            <v>021000</v>
          </cell>
          <cell r="B152">
            <v>23213021102</v>
          </cell>
          <cell r="C152" t="str">
            <v>貝吹町</v>
          </cell>
          <cell r="D152" t="str">
            <v>入</v>
          </cell>
          <cell r="E152">
            <v>15</v>
          </cell>
          <cell r="F152">
            <v>20</v>
          </cell>
          <cell r="G152">
            <v>20</v>
          </cell>
          <cell r="I152" t="str">
            <v>貝吹町</v>
          </cell>
        </row>
        <row r="153">
          <cell r="A153" t="str">
            <v>021000</v>
          </cell>
          <cell r="B153">
            <v>23213021103</v>
          </cell>
          <cell r="C153" t="str">
            <v>貝吹町</v>
          </cell>
          <cell r="D153" t="str">
            <v>江口</v>
          </cell>
          <cell r="E153">
            <v>1</v>
          </cell>
          <cell r="F153">
            <v>1</v>
          </cell>
          <cell r="G153">
            <v>2</v>
          </cell>
          <cell r="I153" t="str">
            <v>貝吹町</v>
          </cell>
        </row>
        <row r="154">
          <cell r="A154" t="str">
            <v>021000</v>
          </cell>
          <cell r="B154">
            <v>23213021105</v>
          </cell>
          <cell r="C154" t="str">
            <v>貝吹町</v>
          </cell>
          <cell r="D154" t="str">
            <v>金葛</v>
          </cell>
          <cell r="E154">
            <v>2</v>
          </cell>
          <cell r="F154">
            <v>3</v>
          </cell>
          <cell r="G154">
            <v>1</v>
          </cell>
          <cell r="I154" t="str">
            <v>貝吹町</v>
          </cell>
        </row>
        <row r="155">
          <cell r="A155" t="str">
            <v>021000</v>
          </cell>
          <cell r="B155">
            <v>23213021106</v>
          </cell>
          <cell r="C155" t="str">
            <v>貝吹町</v>
          </cell>
          <cell r="D155" t="str">
            <v>上落</v>
          </cell>
          <cell r="E155">
            <v>1</v>
          </cell>
          <cell r="F155">
            <v>2</v>
          </cell>
          <cell r="G155">
            <v>1</v>
          </cell>
          <cell r="I155" t="str">
            <v>貝吹町</v>
          </cell>
        </row>
        <row r="156">
          <cell r="A156" t="str">
            <v>021000</v>
          </cell>
          <cell r="B156">
            <v>23213021108</v>
          </cell>
          <cell r="C156" t="str">
            <v>貝吹町</v>
          </cell>
          <cell r="D156" t="str">
            <v>下落</v>
          </cell>
          <cell r="E156">
            <v>1</v>
          </cell>
          <cell r="F156">
            <v>1</v>
          </cell>
          <cell r="G156">
            <v>1</v>
          </cell>
          <cell r="I156" t="str">
            <v>貝吹町</v>
          </cell>
        </row>
        <row r="157">
          <cell r="A157" t="str">
            <v>021000</v>
          </cell>
          <cell r="B157">
            <v>23213021109</v>
          </cell>
          <cell r="C157" t="str">
            <v>貝吹町</v>
          </cell>
          <cell r="D157" t="str">
            <v>西郷廻</v>
          </cell>
          <cell r="E157">
            <v>38</v>
          </cell>
          <cell r="F157">
            <v>46</v>
          </cell>
          <cell r="G157">
            <v>63</v>
          </cell>
          <cell r="I157" t="str">
            <v>貝吹町</v>
          </cell>
        </row>
        <row r="158">
          <cell r="A158" t="str">
            <v>021000</v>
          </cell>
          <cell r="B158">
            <v>23213021110</v>
          </cell>
          <cell r="C158" t="str">
            <v>貝吹町</v>
          </cell>
          <cell r="D158" t="str">
            <v>東郷廻</v>
          </cell>
          <cell r="E158">
            <v>31</v>
          </cell>
          <cell r="F158">
            <v>47</v>
          </cell>
          <cell r="G158">
            <v>45</v>
          </cell>
          <cell r="I158" t="str">
            <v>貝吹町</v>
          </cell>
        </row>
        <row r="159">
          <cell r="A159" t="str">
            <v>021000</v>
          </cell>
          <cell r="B159">
            <v>23213021111</v>
          </cell>
          <cell r="C159" t="str">
            <v>貝吹町</v>
          </cell>
          <cell r="D159" t="str">
            <v>前田</v>
          </cell>
          <cell r="E159">
            <v>5</v>
          </cell>
          <cell r="F159">
            <v>6</v>
          </cell>
          <cell r="G159">
            <v>8</v>
          </cell>
          <cell r="I159" t="str">
            <v>貝吹町</v>
          </cell>
        </row>
        <row r="160">
          <cell r="A160" t="str">
            <v>021000</v>
          </cell>
          <cell r="B160">
            <v>23213021114</v>
          </cell>
          <cell r="C160" t="str">
            <v>貝吹町</v>
          </cell>
          <cell r="D160" t="str">
            <v>油ノ木</v>
          </cell>
          <cell r="E160">
            <v>18</v>
          </cell>
          <cell r="F160">
            <v>25</v>
          </cell>
          <cell r="G160">
            <v>34</v>
          </cell>
          <cell r="I160" t="str">
            <v>貝吹町</v>
          </cell>
        </row>
        <row r="161">
          <cell r="A161" t="str">
            <v>022000</v>
          </cell>
          <cell r="B161">
            <v>23213022101</v>
          </cell>
          <cell r="C161" t="str">
            <v>鎌谷町</v>
          </cell>
          <cell r="D161" t="str">
            <v>池田</v>
          </cell>
          <cell r="E161">
            <v>20</v>
          </cell>
          <cell r="F161">
            <v>27</v>
          </cell>
          <cell r="G161">
            <v>28</v>
          </cell>
          <cell r="I161" t="str">
            <v>鎌谷町</v>
          </cell>
        </row>
        <row r="162">
          <cell r="A162" t="str">
            <v>022000</v>
          </cell>
          <cell r="B162">
            <v>23213022102</v>
          </cell>
          <cell r="C162" t="str">
            <v>鎌谷町</v>
          </cell>
          <cell r="D162" t="str">
            <v>榎島</v>
          </cell>
          <cell r="E162">
            <v>24</v>
          </cell>
          <cell r="F162">
            <v>29</v>
          </cell>
          <cell r="G162">
            <v>36</v>
          </cell>
          <cell r="I162" t="str">
            <v>鎌谷町</v>
          </cell>
        </row>
        <row r="163">
          <cell r="A163" t="str">
            <v>022000</v>
          </cell>
          <cell r="B163">
            <v>23213022103</v>
          </cell>
          <cell r="C163" t="str">
            <v>鎌谷町</v>
          </cell>
          <cell r="D163" t="str">
            <v>大河田</v>
          </cell>
          <cell r="E163">
            <v>47</v>
          </cell>
          <cell r="F163">
            <v>28</v>
          </cell>
          <cell r="G163">
            <v>36</v>
          </cell>
          <cell r="I163" t="str">
            <v>鎌谷町</v>
          </cell>
        </row>
        <row r="164">
          <cell r="A164" t="str">
            <v>022000</v>
          </cell>
          <cell r="B164">
            <v>23213022105</v>
          </cell>
          <cell r="C164" t="str">
            <v>鎌谷町</v>
          </cell>
          <cell r="D164" t="str">
            <v>大縄</v>
          </cell>
          <cell r="E164">
            <v>1</v>
          </cell>
          <cell r="F164">
            <v>2</v>
          </cell>
          <cell r="G164">
            <v>1</v>
          </cell>
          <cell r="I164" t="str">
            <v>鎌谷町</v>
          </cell>
        </row>
        <row r="165">
          <cell r="A165" t="str">
            <v>022000</v>
          </cell>
          <cell r="B165">
            <v>23213022106</v>
          </cell>
          <cell r="C165" t="str">
            <v>鎌谷町</v>
          </cell>
          <cell r="D165" t="str">
            <v>北屋敷</v>
          </cell>
          <cell r="E165">
            <v>10</v>
          </cell>
          <cell r="F165">
            <v>9</v>
          </cell>
          <cell r="G165">
            <v>15</v>
          </cell>
          <cell r="I165" t="str">
            <v>鎌谷町</v>
          </cell>
        </row>
        <row r="166">
          <cell r="A166" t="str">
            <v>022000</v>
          </cell>
          <cell r="B166">
            <v>23213022107</v>
          </cell>
          <cell r="C166" t="str">
            <v>鎌谷町</v>
          </cell>
          <cell r="D166" t="str">
            <v>地市</v>
          </cell>
          <cell r="E166">
            <v>24</v>
          </cell>
          <cell r="F166">
            <v>20</v>
          </cell>
          <cell r="G166">
            <v>25</v>
          </cell>
          <cell r="I166" t="str">
            <v>鎌谷町</v>
          </cell>
        </row>
        <row r="167">
          <cell r="A167" t="str">
            <v>022000</v>
          </cell>
          <cell r="B167">
            <v>23213022111</v>
          </cell>
          <cell r="C167" t="str">
            <v>鎌谷町</v>
          </cell>
          <cell r="D167" t="str">
            <v>藤太池</v>
          </cell>
          <cell r="E167">
            <v>12</v>
          </cell>
          <cell r="F167">
            <v>12</v>
          </cell>
          <cell r="G167">
            <v>11</v>
          </cell>
          <cell r="I167" t="str">
            <v>鎌谷町</v>
          </cell>
        </row>
        <row r="168">
          <cell r="A168" t="str">
            <v>022000</v>
          </cell>
          <cell r="B168">
            <v>23213022112</v>
          </cell>
          <cell r="C168" t="str">
            <v>鎌谷町</v>
          </cell>
          <cell r="D168" t="str">
            <v>中屋敷</v>
          </cell>
          <cell r="E168">
            <v>51</v>
          </cell>
          <cell r="F168">
            <v>74</v>
          </cell>
          <cell r="G168">
            <v>52</v>
          </cell>
          <cell r="I168" t="str">
            <v>鎌谷町</v>
          </cell>
        </row>
        <row r="169">
          <cell r="A169" t="str">
            <v>022000</v>
          </cell>
          <cell r="B169">
            <v>23213022113</v>
          </cell>
          <cell r="C169" t="str">
            <v>鎌谷町</v>
          </cell>
          <cell r="D169" t="str">
            <v>道入</v>
          </cell>
          <cell r="E169">
            <v>45</v>
          </cell>
          <cell r="F169">
            <v>56</v>
          </cell>
          <cell r="G169">
            <v>69</v>
          </cell>
          <cell r="I169" t="str">
            <v>鎌谷町</v>
          </cell>
        </row>
        <row r="170">
          <cell r="A170" t="str">
            <v>023000</v>
          </cell>
          <cell r="B170">
            <v>23213023000</v>
          </cell>
          <cell r="C170" t="str">
            <v>神下町</v>
          </cell>
          <cell r="D170" t="str">
            <v/>
          </cell>
          <cell r="E170">
            <v>68</v>
          </cell>
          <cell r="F170">
            <v>79</v>
          </cell>
          <cell r="G170">
            <v>76</v>
          </cell>
          <cell r="I170" t="str">
            <v>神下町</v>
          </cell>
        </row>
        <row r="171">
          <cell r="A171" t="str">
            <v>024000</v>
          </cell>
          <cell r="B171">
            <v>23213024101</v>
          </cell>
          <cell r="C171" t="str">
            <v>上道目記町</v>
          </cell>
          <cell r="D171" t="str">
            <v>池田</v>
          </cell>
          <cell r="E171">
            <v>12</v>
          </cell>
          <cell r="F171">
            <v>18</v>
          </cell>
          <cell r="G171">
            <v>19</v>
          </cell>
          <cell r="I171" t="str">
            <v>上道目記町</v>
          </cell>
        </row>
        <row r="172">
          <cell r="A172" t="str">
            <v>024000</v>
          </cell>
          <cell r="B172">
            <v>23213024102</v>
          </cell>
          <cell r="C172" t="str">
            <v>上道目記町</v>
          </cell>
          <cell r="D172" t="str">
            <v>上市場</v>
          </cell>
          <cell r="E172">
            <v>79</v>
          </cell>
          <cell r="F172">
            <v>84</v>
          </cell>
          <cell r="G172">
            <v>94</v>
          </cell>
          <cell r="I172" t="str">
            <v>上道目記町</v>
          </cell>
        </row>
        <row r="173">
          <cell r="A173" t="str">
            <v>024000</v>
          </cell>
          <cell r="B173">
            <v>23213024103</v>
          </cell>
          <cell r="C173" t="str">
            <v>上道目記町</v>
          </cell>
          <cell r="D173" t="str">
            <v>上新田</v>
          </cell>
          <cell r="E173">
            <v>18</v>
          </cell>
          <cell r="F173">
            <v>32</v>
          </cell>
          <cell r="G173">
            <v>24</v>
          </cell>
          <cell r="I173" t="str">
            <v>上道目記町</v>
          </cell>
        </row>
        <row r="174">
          <cell r="A174" t="str">
            <v>024000</v>
          </cell>
          <cell r="B174">
            <v>23213024104</v>
          </cell>
          <cell r="C174" t="str">
            <v>上道目記町</v>
          </cell>
          <cell r="D174" t="str">
            <v>北後</v>
          </cell>
          <cell r="E174">
            <v>12</v>
          </cell>
          <cell r="F174">
            <v>21</v>
          </cell>
          <cell r="G174">
            <v>17</v>
          </cell>
          <cell r="I174" t="str">
            <v>上道目記町</v>
          </cell>
        </row>
        <row r="175">
          <cell r="A175" t="str">
            <v>024000</v>
          </cell>
          <cell r="B175">
            <v>23213024105</v>
          </cell>
          <cell r="C175" t="str">
            <v>上道目記町</v>
          </cell>
          <cell r="D175" t="str">
            <v>下市場</v>
          </cell>
          <cell r="E175">
            <v>20</v>
          </cell>
          <cell r="F175">
            <v>24</v>
          </cell>
          <cell r="G175">
            <v>22</v>
          </cell>
          <cell r="I175" t="str">
            <v>上道目記町</v>
          </cell>
        </row>
        <row r="176">
          <cell r="A176" t="str">
            <v>024000</v>
          </cell>
          <cell r="B176">
            <v>23213024106</v>
          </cell>
          <cell r="C176" t="str">
            <v>上道目記町</v>
          </cell>
          <cell r="D176" t="str">
            <v>下新田</v>
          </cell>
          <cell r="E176">
            <v>23</v>
          </cell>
          <cell r="F176">
            <v>38</v>
          </cell>
          <cell r="G176">
            <v>35</v>
          </cell>
          <cell r="I176" t="str">
            <v>上道目記町</v>
          </cell>
        </row>
        <row r="177">
          <cell r="A177" t="str">
            <v>024000</v>
          </cell>
          <cell r="B177">
            <v>23213024108</v>
          </cell>
          <cell r="C177" t="str">
            <v>上道目記町</v>
          </cell>
          <cell r="D177" t="str">
            <v>中屋敷</v>
          </cell>
          <cell r="E177">
            <v>38</v>
          </cell>
          <cell r="F177">
            <v>53</v>
          </cell>
          <cell r="G177">
            <v>47</v>
          </cell>
          <cell r="I177" t="str">
            <v>上道目記町</v>
          </cell>
        </row>
        <row r="178">
          <cell r="A178" t="str">
            <v>024000</v>
          </cell>
          <cell r="B178">
            <v>23213024110</v>
          </cell>
          <cell r="C178" t="str">
            <v>上道目記町</v>
          </cell>
          <cell r="D178" t="str">
            <v>宝六</v>
          </cell>
          <cell r="E178">
            <v>4</v>
          </cell>
          <cell r="F178">
            <v>5</v>
          </cell>
          <cell r="G178">
            <v>5</v>
          </cell>
          <cell r="I178" t="str">
            <v>上道目記町</v>
          </cell>
        </row>
        <row r="179">
          <cell r="A179" t="str">
            <v>024000</v>
          </cell>
          <cell r="B179">
            <v>23213024111</v>
          </cell>
          <cell r="C179" t="str">
            <v>上道目記町</v>
          </cell>
          <cell r="D179" t="str">
            <v>四縄</v>
          </cell>
          <cell r="E179">
            <v>5</v>
          </cell>
          <cell r="F179">
            <v>8</v>
          </cell>
          <cell r="G179">
            <v>7</v>
          </cell>
          <cell r="I179" t="str">
            <v>上道目記町</v>
          </cell>
        </row>
        <row r="180">
          <cell r="A180" t="str">
            <v>025000</v>
          </cell>
          <cell r="B180">
            <v>23213025101</v>
          </cell>
          <cell r="C180" t="str">
            <v>上永良町</v>
          </cell>
          <cell r="D180" t="str">
            <v>井ノ下</v>
          </cell>
          <cell r="E180">
            <v>11</v>
          </cell>
          <cell r="F180">
            <v>13</v>
          </cell>
          <cell r="G180">
            <v>14</v>
          </cell>
          <cell r="I180" t="str">
            <v>上永良町</v>
          </cell>
        </row>
        <row r="181">
          <cell r="A181" t="str">
            <v>025000</v>
          </cell>
          <cell r="B181">
            <v>23213025104</v>
          </cell>
          <cell r="C181" t="str">
            <v>上永良町</v>
          </cell>
          <cell r="D181" t="str">
            <v>勝田池</v>
          </cell>
          <cell r="E181">
            <v>1</v>
          </cell>
          <cell r="F181">
            <v>2</v>
          </cell>
          <cell r="G181">
            <v>2</v>
          </cell>
          <cell r="I181" t="str">
            <v>上永良町</v>
          </cell>
        </row>
        <row r="182">
          <cell r="A182" t="str">
            <v>025000</v>
          </cell>
          <cell r="B182">
            <v>23213025106</v>
          </cell>
          <cell r="C182" t="str">
            <v>上永良町</v>
          </cell>
          <cell r="D182" t="str">
            <v>川向</v>
          </cell>
          <cell r="E182">
            <v>1</v>
          </cell>
          <cell r="F182">
            <v>1</v>
          </cell>
          <cell r="G182">
            <v>1</v>
          </cell>
          <cell r="I182" t="str">
            <v>上永良町</v>
          </cell>
        </row>
        <row r="183">
          <cell r="A183" t="str">
            <v>025000</v>
          </cell>
          <cell r="B183">
            <v>23213025107</v>
          </cell>
          <cell r="C183" t="str">
            <v>上永良町</v>
          </cell>
          <cell r="D183" t="str">
            <v>北廻</v>
          </cell>
          <cell r="E183">
            <v>3</v>
          </cell>
          <cell r="F183">
            <v>5</v>
          </cell>
          <cell r="G183">
            <v>5</v>
          </cell>
          <cell r="I183" t="str">
            <v>上永良町</v>
          </cell>
        </row>
        <row r="184">
          <cell r="A184" t="str">
            <v>025000</v>
          </cell>
          <cell r="B184">
            <v>23213025109</v>
          </cell>
          <cell r="C184" t="str">
            <v>上永良町</v>
          </cell>
          <cell r="D184" t="str">
            <v>古海道</v>
          </cell>
          <cell r="E184">
            <v>55</v>
          </cell>
          <cell r="F184">
            <v>82</v>
          </cell>
          <cell r="G184">
            <v>72</v>
          </cell>
          <cell r="I184" t="str">
            <v>上永良町</v>
          </cell>
        </row>
        <row r="185">
          <cell r="A185" t="str">
            <v>025000</v>
          </cell>
          <cell r="B185">
            <v>23213025112</v>
          </cell>
          <cell r="C185" t="str">
            <v>上永良町</v>
          </cell>
          <cell r="D185" t="str">
            <v>天白</v>
          </cell>
          <cell r="E185">
            <v>4</v>
          </cell>
          <cell r="F185">
            <v>4</v>
          </cell>
          <cell r="G185">
            <v>4</v>
          </cell>
          <cell r="I185" t="str">
            <v>上永良町</v>
          </cell>
        </row>
        <row r="186">
          <cell r="A186" t="str">
            <v>025000</v>
          </cell>
          <cell r="B186">
            <v>23213025114</v>
          </cell>
          <cell r="C186" t="str">
            <v>上永良町</v>
          </cell>
          <cell r="D186" t="str">
            <v>西追訳</v>
          </cell>
          <cell r="E186">
            <v>4</v>
          </cell>
          <cell r="F186">
            <v>6</v>
          </cell>
          <cell r="G186">
            <v>6</v>
          </cell>
          <cell r="I186" t="str">
            <v>上永良町</v>
          </cell>
        </row>
        <row r="187">
          <cell r="A187" t="str">
            <v>025000</v>
          </cell>
          <cell r="B187">
            <v>23213025115</v>
          </cell>
          <cell r="C187" t="str">
            <v>上永良町</v>
          </cell>
          <cell r="D187" t="str">
            <v>西半ノ宮</v>
          </cell>
          <cell r="E187">
            <v>20</v>
          </cell>
          <cell r="F187">
            <v>24</v>
          </cell>
          <cell r="G187">
            <v>39</v>
          </cell>
          <cell r="I187" t="str">
            <v>上永良町</v>
          </cell>
        </row>
        <row r="188">
          <cell r="A188" t="str">
            <v>025000</v>
          </cell>
          <cell r="B188">
            <v>23213025117</v>
          </cell>
          <cell r="C188" t="str">
            <v>上永良町</v>
          </cell>
          <cell r="D188" t="str">
            <v>東追訳</v>
          </cell>
          <cell r="E188">
            <v>25</v>
          </cell>
          <cell r="F188">
            <v>32</v>
          </cell>
          <cell r="G188">
            <v>35</v>
          </cell>
          <cell r="I188" t="str">
            <v>上永良町</v>
          </cell>
        </row>
        <row r="189">
          <cell r="A189" t="str">
            <v>025000</v>
          </cell>
          <cell r="B189">
            <v>23213025118</v>
          </cell>
          <cell r="C189" t="str">
            <v>上永良町</v>
          </cell>
          <cell r="D189" t="str">
            <v>東半ノ宮</v>
          </cell>
          <cell r="E189">
            <v>7</v>
          </cell>
          <cell r="F189">
            <v>7</v>
          </cell>
          <cell r="G189">
            <v>7</v>
          </cell>
          <cell r="I189" t="str">
            <v>上永良町</v>
          </cell>
        </row>
        <row r="190">
          <cell r="A190" t="str">
            <v>025000</v>
          </cell>
          <cell r="B190">
            <v>23213025120</v>
          </cell>
          <cell r="C190" t="str">
            <v>上永良町</v>
          </cell>
          <cell r="D190" t="str">
            <v>宮西</v>
          </cell>
          <cell r="E190">
            <v>17</v>
          </cell>
          <cell r="F190">
            <v>27</v>
          </cell>
          <cell r="G190">
            <v>31</v>
          </cell>
          <cell r="I190" t="str">
            <v>上永良町</v>
          </cell>
        </row>
        <row r="191">
          <cell r="A191" t="str">
            <v>025000</v>
          </cell>
          <cell r="B191">
            <v>23213025121</v>
          </cell>
          <cell r="C191" t="str">
            <v>上永良町</v>
          </cell>
          <cell r="D191" t="str">
            <v>宮東</v>
          </cell>
          <cell r="E191">
            <v>8</v>
          </cell>
          <cell r="F191">
            <v>12</v>
          </cell>
          <cell r="G191">
            <v>11</v>
          </cell>
          <cell r="I191" t="str">
            <v>上永良町</v>
          </cell>
        </row>
        <row r="192">
          <cell r="A192" t="str">
            <v>025000</v>
          </cell>
          <cell r="B192">
            <v>23213025122</v>
          </cell>
          <cell r="C192" t="str">
            <v>上永良町</v>
          </cell>
          <cell r="D192" t="str">
            <v>六反</v>
          </cell>
          <cell r="E192">
            <v>30</v>
          </cell>
          <cell r="F192">
            <v>34</v>
          </cell>
          <cell r="G192">
            <v>33</v>
          </cell>
          <cell r="I192" t="str">
            <v>上永良町</v>
          </cell>
        </row>
        <row r="193">
          <cell r="A193" t="str">
            <v>026000</v>
          </cell>
          <cell r="B193">
            <v>23213026101</v>
          </cell>
          <cell r="C193" t="str">
            <v>上羽角町</v>
          </cell>
          <cell r="D193" t="str">
            <v>池下</v>
          </cell>
          <cell r="E193">
            <v>8</v>
          </cell>
          <cell r="F193">
            <v>11</v>
          </cell>
          <cell r="G193">
            <v>12</v>
          </cell>
          <cell r="I193" t="str">
            <v>上羽角町</v>
          </cell>
        </row>
        <row r="194">
          <cell r="A194" t="str">
            <v>026000</v>
          </cell>
          <cell r="B194">
            <v>23213026102</v>
          </cell>
          <cell r="C194" t="str">
            <v>上羽角町</v>
          </cell>
          <cell r="D194" t="str">
            <v>後畑</v>
          </cell>
          <cell r="E194">
            <v>1</v>
          </cell>
          <cell r="F194">
            <v>1</v>
          </cell>
          <cell r="G194">
            <v>3</v>
          </cell>
          <cell r="I194" t="str">
            <v>上羽角町</v>
          </cell>
        </row>
        <row r="195">
          <cell r="A195" t="str">
            <v>026000</v>
          </cell>
          <cell r="B195">
            <v>23213026103</v>
          </cell>
          <cell r="C195" t="str">
            <v>上羽角町</v>
          </cell>
          <cell r="D195" t="str">
            <v>風越</v>
          </cell>
          <cell r="E195">
            <v>1</v>
          </cell>
          <cell r="F195">
            <v>2</v>
          </cell>
          <cell r="G195">
            <v>1</v>
          </cell>
          <cell r="I195" t="str">
            <v>上羽角町</v>
          </cell>
        </row>
        <row r="196">
          <cell r="A196" t="str">
            <v>026000</v>
          </cell>
          <cell r="B196">
            <v>23213026105</v>
          </cell>
          <cell r="C196" t="str">
            <v>上羽角町</v>
          </cell>
          <cell r="D196" t="str">
            <v>釜田</v>
          </cell>
          <cell r="E196">
            <v>3</v>
          </cell>
          <cell r="F196">
            <v>5</v>
          </cell>
          <cell r="G196">
            <v>2</v>
          </cell>
          <cell r="I196" t="str">
            <v>上羽角町</v>
          </cell>
        </row>
        <row r="197">
          <cell r="A197" t="str">
            <v>026000</v>
          </cell>
          <cell r="B197">
            <v>23213026108</v>
          </cell>
          <cell r="C197" t="str">
            <v>上羽角町</v>
          </cell>
          <cell r="D197" t="str">
            <v>郷内</v>
          </cell>
          <cell r="E197">
            <v>58</v>
          </cell>
          <cell r="F197">
            <v>79</v>
          </cell>
          <cell r="G197">
            <v>81</v>
          </cell>
          <cell r="I197" t="str">
            <v>上羽角町</v>
          </cell>
        </row>
        <row r="198">
          <cell r="A198" t="str">
            <v>026000</v>
          </cell>
          <cell r="B198">
            <v>23213026109</v>
          </cell>
          <cell r="C198" t="str">
            <v>上羽角町</v>
          </cell>
          <cell r="D198" t="str">
            <v>郷東</v>
          </cell>
          <cell r="E198">
            <v>2</v>
          </cell>
          <cell r="F198">
            <v>3</v>
          </cell>
          <cell r="G198">
            <v>1</v>
          </cell>
          <cell r="I198" t="str">
            <v>上羽角町</v>
          </cell>
        </row>
        <row r="199">
          <cell r="A199" t="str">
            <v>026000</v>
          </cell>
          <cell r="B199">
            <v>23213026111</v>
          </cell>
          <cell r="C199" t="str">
            <v>上羽角町</v>
          </cell>
          <cell r="D199" t="str">
            <v>中落</v>
          </cell>
          <cell r="E199">
            <v>3</v>
          </cell>
          <cell r="F199">
            <v>6</v>
          </cell>
          <cell r="G199">
            <v>4</v>
          </cell>
          <cell r="I199" t="str">
            <v>上羽角町</v>
          </cell>
        </row>
        <row r="200">
          <cell r="A200" t="str">
            <v>026000</v>
          </cell>
          <cell r="B200">
            <v>23213026112</v>
          </cell>
          <cell r="C200" t="str">
            <v>上羽角町</v>
          </cell>
          <cell r="D200" t="str">
            <v>中道</v>
          </cell>
          <cell r="E200">
            <v>9</v>
          </cell>
          <cell r="F200">
            <v>12</v>
          </cell>
          <cell r="G200">
            <v>11</v>
          </cell>
          <cell r="I200" t="str">
            <v>上羽角町</v>
          </cell>
        </row>
        <row r="201">
          <cell r="A201" t="str">
            <v>026000</v>
          </cell>
          <cell r="B201">
            <v>23213026117</v>
          </cell>
          <cell r="C201" t="str">
            <v>上羽角町</v>
          </cell>
          <cell r="D201" t="str">
            <v>湯田</v>
          </cell>
          <cell r="E201">
            <v>3</v>
          </cell>
          <cell r="F201">
            <v>4</v>
          </cell>
          <cell r="G201">
            <v>5</v>
          </cell>
          <cell r="I201" t="str">
            <v>上羽角町</v>
          </cell>
        </row>
        <row r="202">
          <cell r="A202" t="str">
            <v>027000</v>
          </cell>
          <cell r="B202">
            <v>23213027102</v>
          </cell>
          <cell r="C202" t="str">
            <v>上町</v>
          </cell>
          <cell r="D202" t="str">
            <v>泡原</v>
          </cell>
          <cell r="E202">
            <v>113</v>
          </cell>
          <cell r="F202">
            <v>125</v>
          </cell>
          <cell r="G202">
            <v>137</v>
          </cell>
          <cell r="I202" t="str">
            <v>上町</v>
          </cell>
        </row>
        <row r="203">
          <cell r="A203" t="str">
            <v>027000</v>
          </cell>
          <cell r="B203">
            <v>23213027105</v>
          </cell>
          <cell r="C203" t="str">
            <v>上町</v>
          </cell>
          <cell r="D203" t="str">
            <v>稲荷山</v>
          </cell>
          <cell r="E203">
            <v>10</v>
          </cell>
          <cell r="F203">
            <v>12</v>
          </cell>
          <cell r="G203">
            <v>8</v>
          </cell>
          <cell r="I203" t="str">
            <v>上町</v>
          </cell>
        </row>
        <row r="204">
          <cell r="A204" t="str">
            <v>027000</v>
          </cell>
          <cell r="B204">
            <v>23213027109</v>
          </cell>
          <cell r="C204" t="str">
            <v>上町</v>
          </cell>
          <cell r="D204" t="str">
            <v>御向</v>
          </cell>
          <cell r="E204">
            <v>3</v>
          </cell>
          <cell r="F204">
            <v>6</v>
          </cell>
          <cell r="G204">
            <v>7</v>
          </cell>
          <cell r="I204" t="str">
            <v>上町</v>
          </cell>
        </row>
        <row r="205">
          <cell r="A205" t="str">
            <v>027000</v>
          </cell>
          <cell r="B205">
            <v>23213027110</v>
          </cell>
          <cell r="C205" t="str">
            <v>上町</v>
          </cell>
          <cell r="D205" t="str">
            <v>垣外屋敷</v>
          </cell>
          <cell r="E205">
            <v>18</v>
          </cell>
          <cell r="F205">
            <v>28</v>
          </cell>
          <cell r="G205">
            <v>27</v>
          </cell>
          <cell r="I205" t="str">
            <v>上町</v>
          </cell>
        </row>
        <row r="206">
          <cell r="A206" t="str">
            <v>027000</v>
          </cell>
          <cell r="B206">
            <v>23213027111</v>
          </cell>
          <cell r="C206" t="str">
            <v>上町</v>
          </cell>
          <cell r="D206" t="str">
            <v>門田</v>
          </cell>
          <cell r="E206">
            <v>6</v>
          </cell>
          <cell r="F206">
            <v>10</v>
          </cell>
          <cell r="G206">
            <v>11</v>
          </cell>
          <cell r="I206" t="str">
            <v>上町</v>
          </cell>
        </row>
        <row r="207">
          <cell r="A207" t="str">
            <v>027000</v>
          </cell>
          <cell r="B207">
            <v>23213027112</v>
          </cell>
          <cell r="C207" t="str">
            <v>上町</v>
          </cell>
          <cell r="D207" t="str">
            <v>上中田</v>
          </cell>
          <cell r="E207">
            <v>3</v>
          </cell>
          <cell r="F207">
            <v>1</v>
          </cell>
          <cell r="G207">
            <v>3</v>
          </cell>
          <cell r="I207" t="str">
            <v>上町</v>
          </cell>
        </row>
        <row r="208">
          <cell r="A208" t="str">
            <v>027000</v>
          </cell>
          <cell r="B208">
            <v>23213027113</v>
          </cell>
          <cell r="C208" t="str">
            <v>上町</v>
          </cell>
          <cell r="D208" t="str">
            <v>上屋敷</v>
          </cell>
          <cell r="E208">
            <v>43</v>
          </cell>
          <cell r="F208">
            <v>58</v>
          </cell>
          <cell r="G208">
            <v>70</v>
          </cell>
          <cell r="I208" t="str">
            <v>上町</v>
          </cell>
        </row>
        <row r="209">
          <cell r="A209" t="str">
            <v>027000</v>
          </cell>
          <cell r="B209">
            <v>23213027114</v>
          </cell>
          <cell r="C209" t="str">
            <v>上町</v>
          </cell>
          <cell r="D209" t="str">
            <v>北荒子</v>
          </cell>
          <cell r="E209">
            <v>13</v>
          </cell>
          <cell r="F209">
            <v>14</v>
          </cell>
          <cell r="G209">
            <v>9</v>
          </cell>
          <cell r="I209" t="str">
            <v>上町</v>
          </cell>
        </row>
        <row r="210">
          <cell r="A210" t="str">
            <v>027000</v>
          </cell>
          <cell r="B210">
            <v>23213027115</v>
          </cell>
          <cell r="C210" t="str">
            <v>上町</v>
          </cell>
          <cell r="D210" t="str">
            <v>北大山</v>
          </cell>
          <cell r="E210">
            <v>32</v>
          </cell>
          <cell r="F210">
            <v>51</v>
          </cell>
          <cell r="G210">
            <v>56</v>
          </cell>
          <cell r="I210" t="str">
            <v>上町</v>
          </cell>
        </row>
        <row r="211">
          <cell r="A211" t="str">
            <v>027000</v>
          </cell>
          <cell r="B211">
            <v>23213027116</v>
          </cell>
          <cell r="C211" t="str">
            <v>上町</v>
          </cell>
          <cell r="D211" t="str">
            <v>北側</v>
          </cell>
          <cell r="E211">
            <v>28</v>
          </cell>
          <cell r="F211">
            <v>40</v>
          </cell>
          <cell r="G211">
            <v>45</v>
          </cell>
          <cell r="I211" t="str">
            <v>上町</v>
          </cell>
        </row>
        <row r="212">
          <cell r="A212" t="str">
            <v>027000</v>
          </cell>
          <cell r="B212">
            <v>23213027118</v>
          </cell>
          <cell r="C212" t="str">
            <v>上町</v>
          </cell>
          <cell r="D212" t="str">
            <v>北名向</v>
          </cell>
          <cell r="E212">
            <v>1</v>
          </cell>
          <cell r="F212">
            <v>1</v>
          </cell>
          <cell r="G212">
            <v>2</v>
          </cell>
          <cell r="I212" t="str">
            <v>上町</v>
          </cell>
        </row>
        <row r="213">
          <cell r="A213" t="str">
            <v>027000</v>
          </cell>
          <cell r="B213">
            <v>23213027120</v>
          </cell>
          <cell r="C213" t="str">
            <v>上町</v>
          </cell>
          <cell r="D213" t="str">
            <v>狐穴</v>
          </cell>
          <cell r="E213">
            <v>12</v>
          </cell>
          <cell r="F213">
            <v>21</v>
          </cell>
          <cell r="G213">
            <v>20</v>
          </cell>
          <cell r="I213" t="str">
            <v>上町</v>
          </cell>
        </row>
        <row r="214">
          <cell r="A214" t="str">
            <v>027000</v>
          </cell>
          <cell r="B214">
            <v>23213027121</v>
          </cell>
          <cell r="C214" t="str">
            <v>上町</v>
          </cell>
          <cell r="D214" t="str">
            <v>窪</v>
          </cell>
          <cell r="E214">
            <v>4</v>
          </cell>
          <cell r="F214">
            <v>7</v>
          </cell>
          <cell r="G214">
            <v>6</v>
          </cell>
          <cell r="I214" t="str">
            <v>上町</v>
          </cell>
        </row>
        <row r="215">
          <cell r="A215" t="str">
            <v>027000</v>
          </cell>
          <cell r="B215">
            <v>23213027122</v>
          </cell>
          <cell r="C215" t="str">
            <v>上町</v>
          </cell>
          <cell r="D215" t="str">
            <v>花蔵山</v>
          </cell>
          <cell r="E215">
            <v>13</v>
          </cell>
          <cell r="F215">
            <v>14</v>
          </cell>
          <cell r="G215">
            <v>15</v>
          </cell>
          <cell r="I215" t="str">
            <v>上町</v>
          </cell>
        </row>
        <row r="216">
          <cell r="A216" t="str">
            <v>027000</v>
          </cell>
          <cell r="B216">
            <v>23213027123</v>
          </cell>
          <cell r="C216" t="str">
            <v>上町</v>
          </cell>
          <cell r="D216" t="str">
            <v>御所ノ下</v>
          </cell>
          <cell r="E216">
            <v>13</v>
          </cell>
          <cell r="F216">
            <v>14</v>
          </cell>
          <cell r="G216">
            <v>11</v>
          </cell>
          <cell r="I216" t="str">
            <v>上町</v>
          </cell>
        </row>
        <row r="217">
          <cell r="A217" t="str">
            <v>027000</v>
          </cell>
          <cell r="B217">
            <v>23213027126</v>
          </cell>
          <cell r="C217" t="str">
            <v>上町</v>
          </cell>
          <cell r="D217" t="str">
            <v>作道屋敷</v>
          </cell>
          <cell r="E217">
            <v>14</v>
          </cell>
          <cell r="F217">
            <v>20</v>
          </cell>
          <cell r="G217">
            <v>20</v>
          </cell>
          <cell r="I217" t="str">
            <v>上町</v>
          </cell>
        </row>
        <row r="218">
          <cell r="A218" t="str">
            <v>027000</v>
          </cell>
          <cell r="B218">
            <v>23213027127</v>
          </cell>
          <cell r="C218" t="str">
            <v>上町</v>
          </cell>
          <cell r="D218" t="str">
            <v>猿ケ坂</v>
          </cell>
          <cell r="E218">
            <v>137</v>
          </cell>
          <cell r="F218">
            <v>154</v>
          </cell>
          <cell r="G218">
            <v>170</v>
          </cell>
          <cell r="I218" t="str">
            <v>上町</v>
          </cell>
        </row>
        <row r="219">
          <cell r="A219" t="str">
            <v>027000</v>
          </cell>
          <cell r="B219">
            <v>23213027129</v>
          </cell>
          <cell r="C219" t="str">
            <v>上町</v>
          </cell>
          <cell r="D219" t="str">
            <v>下中田</v>
          </cell>
          <cell r="E219">
            <v>6</v>
          </cell>
          <cell r="F219">
            <v>4</v>
          </cell>
          <cell r="G219">
            <v>6</v>
          </cell>
          <cell r="I219" t="str">
            <v>上町</v>
          </cell>
        </row>
        <row r="220">
          <cell r="A220" t="str">
            <v>027000</v>
          </cell>
          <cell r="B220">
            <v>23213027130</v>
          </cell>
          <cell r="C220" t="str">
            <v>上町</v>
          </cell>
          <cell r="D220" t="str">
            <v>下屋敷</v>
          </cell>
          <cell r="E220">
            <v>36</v>
          </cell>
          <cell r="F220">
            <v>39</v>
          </cell>
          <cell r="G220">
            <v>56</v>
          </cell>
          <cell r="I220" t="str">
            <v>上町</v>
          </cell>
        </row>
        <row r="221">
          <cell r="A221" t="str">
            <v>027000</v>
          </cell>
          <cell r="B221">
            <v>23213027131</v>
          </cell>
          <cell r="C221" t="str">
            <v>上町</v>
          </cell>
          <cell r="D221" t="str">
            <v>菖蒲池</v>
          </cell>
          <cell r="E221">
            <v>93</v>
          </cell>
          <cell r="F221">
            <v>107</v>
          </cell>
          <cell r="G221">
            <v>81</v>
          </cell>
          <cell r="I221" t="str">
            <v>上町</v>
          </cell>
        </row>
        <row r="222">
          <cell r="A222" t="str">
            <v>027000</v>
          </cell>
          <cell r="B222">
            <v>23213027132</v>
          </cell>
          <cell r="C222" t="str">
            <v>上町</v>
          </cell>
          <cell r="D222" t="str">
            <v>積善寺</v>
          </cell>
          <cell r="E222">
            <v>10</v>
          </cell>
          <cell r="F222">
            <v>12</v>
          </cell>
          <cell r="G222">
            <v>17</v>
          </cell>
          <cell r="I222" t="str">
            <v>上町</v>
          </cell>
        </row>
        <row r="223">
          <cell r="A223" t="str">
            <v>027000</v>
          </cell>
          <cell r="B223">
            <v>23213027134</v>
          </cell>
          <cell r="C223" t="str">
            <v>上町</v>
          </cell>
          <cell r="D223" t="str">
            <v>善兵衛屋敷</v>
          </cell>
          <cell r="E223">
            <v>6</v>
          </cell>
          <cell r="F223">
            <v>6</v>
          </cell>
          <cell r="G223">
            <v>9</v>
          </cell>
          <cell r="I223" t="str">
            <v>上町</v>
          </cell>
        </row>
        <row r="224">
          <cell r="A224" t="str">
            <v>027000</v>
          </cell>
          <cell r="B224">
            <v>23213027135</v>
          </cell>
          <cell r="C224" t="str">
            <v>上町</v>
          </cell>
          <cell r="D224" t="str">
            <v>高畑</v>
          </cell>
          <cell r="E224">
            <v>1</v>
          </cell>
          <cell r="F224">
            <v>3</v>
          </cell>
          <cell r="G224">
            <v>2</v>
          </cell>
          <cell r="I224" t="str">
            <v>上町</v>
          </cell>
        </row>
        <row r="225">
          <cell r="A225" t="str">
            <v>027000</v>
          </cell>
          <cell r="B225">
            <v>23213027136</v>
          </cell>
          <cell r="C225" t="str">
            <v>上町</v>
          </cell>
          <cell r="D225" t="str">
            <v>立中</v>
          </cell>
          <cell r="E225">
            <v>1</v>
          </cell>
          <cell r="F225">
            <v>2</v>
          </cell>
          <cell r="G225">
            <v>3</v>
          </cell>
          <cell r="I225" t="str">
            <v>上町</v>
          </cell>
        </row>
        <row r="226">
          <cell r="A226" t="str">
            <v>027000</v>
          </cell>
          <cell r="B226">
            <v>23213027138</v>
          </cell>
          <cell r="C226" t="str">
            <v>上町</v>
          </cell>
          <cell r="D226" t="str">
            <v>寺下</v>
          </cell>
          <cell r="E226">
            <v>2</v>
          </cell>
          <cell r="F226">
            <v>2</v>
          </cell>
          <cell r="G226">
            <v>2</v>
          </cell>
          <cell r="I226" t="str">
            <v>上町</v>
          </cell>
        </row>
        <row r="227">
          <cell r="A227" t="str">
            <v>027000</v>
          </cell>
          <cell r="B227">
            <v>23213027139</v>
          </cell>
          <cell r="C227" t="str">
            <v>上町</v>
          </cell>
          <cell r="D227" t="str">
            <v>寺山</v>
          </cell>
          <cell r="E227">
            <v>28</v>
          </cell>
          <cell r="F227">
            <v>49</v>
          </cell>
          <cell r="G227">
            <v>51</v>
          </cell>
          <cell r="I227" t="str">
            <v>上町</v>
          </cell>
        </row>
        <row r="228">
          <cell r="A228" t="str">
            <v>027000</v>
          </cell>
          <cell r="B228">
            <v>23213027140</v>
          </cell>
          <cell r="C228" t="str">
            <v>上町</v>
          </cell>
          <cell r="D228" t="str">
            <v>塔頭</v>
          </cell>
          <cell r="E228">
            <v>20</v>
          </cell>
          <cell r="F228">
            <v>26</v>
          </cell>
          <cell r="G228">
            <v>33</v>
          </cell>
          <cell r="I228" t="str">
            <v>上町</v>
          </cell>
        </row>
        <row r="229">
          <cell r="A229" t="str">
            <v>027000</v>
          </cell>
          <cell r="B229">
            <v>23213027141</v>
          </cell>
          <cell r="C229" t="str">
            <v>上町</v>
          </cell>
          <cell r="D229" t="str">
            <v>中通屋敷</v>
          </cell>
          <cell r="E229">
            <v>30</v>
          </cell>
          <cell r="F229">
            <v>40</v>
          </cell>
          <cell r="G229">
            <v>40</v>
          </cell>
          <cell r="I229" t="str">
            <v>上町</v>
          </cell>
        </row>
        <row r="230">
          <cell r="A230" t="str">
            <v>027000</v>
          </cell>
          <cell r="B230">
            <v>23213027142</v>
          </cell>
          <cell r="C230" t="str">
            <v>上町</v>
          </cell>
          <cell r="D230" t="str">
            <v>中道</v>
          </cell>
          <cell r="E230">
            <v>22</v>
          </cell>
          <cell r="F230">
            <v>29</v>
          </cell>
          <cell r="G230">
            <v>32</v>
          </cell>
          <cell r="I230" t="str">
            <v>上町</v>
          </cell>
        </row>
        <row r="231">
          <cell r="A231" t="str">
            <v>027000</v>
          </cell>
          <cell r="B231">
            <v>23213027143</v>
          </cell>
          <cell r="C231" t="str">
            <v>上町</v>
          </cell>
          <cell r="D231" t="str">
            <v>並松</v>
          </cell>
          <cell r="E231">
            <v>6</v>
          </cell>
          <cell r="F231">
            <v>6</v>
          </cell>
          <cell r="G231">
            <v>7</v>
          </cell>
          <cell r="I231" t="str">
            <v>上町</v>
          </cell>
        </row>
        <row r="232">
          <cell r="A232" t="str">
            <v>027000</v>
          </cell>
          <cell r="B232">
            <v>23213027146</v>
          </cell>
          <cell r="C232" t="str">
            <v>上町</v>
          </cell>
          <cell r="D232" t="str">
            <v>西二ツ堀</v>
          </cell>
          <cell r="E232">
            <v>6</v>
          </cell>
          <cell r="F232">
            <v>10</v>
          </cell>
          <cell r="G232">
            <v>13</v>
          </cell>
          <cell r="I232" t="str">
            <v>上町</v>
          </cell>
        </row>
        <row r="233">
          <cell r="A233" t="str">
            <v>027000</v>
          </cell>
          <cell r="B233">
            <v>23213027147</v>
          </cell>
          <cell r="C233" t="str">
            <v>上町</v>
          </cell>
          <cell r="D233" t="str">
            <v>西町</v>
          </cell>
          <cell r="E233">
            <v>24</v>
          </cell>
          <cell r="F233">
            <v>27</v>
          </cell>
          <cell r="G233">
            <v>29</v>
          </cell>
          <cell r="I233" t="str">
            <v>上町</v>
          </cell>
        </row>
        <row r="234">
          <cell r="A234" t="str">
            <v>027000</v>
          </cell>
          <cell r="B234">
            <v>23213027148</v>
          </cell>
          <cell r="C234" t="str">
            <v>上町</v>
          </cell>
          <cell r="D234" t="str">
            <v>八王寺</v>
          </cell>
          <cell r="E234">
            <v>9</v>
          </cell>
          <cell r="F234">
            <v>14</v>
          </cell>
          <cell r="G234">
            <v>15</v>
          </cell>
          <cell r="I234" t="str">
            <v>上町</v>
          </cell>
        </row>
        <row r="235">
          <cell r="A235" t="str">
            <v>027000</v>
          </cell>
          <cell r="B235">
            <v>23213027149</v>
          </cell>
          <cell r="C235" t="str">
            <v>上町</v>
          </cell>
          <cell r="D235" t="str">
            <v>浜屋敷</v>
          </cell>
          <cell r="E235">
            <v>53</v>
          </cell>
          <cell r="F235">
            <v>70</v>
          </cell>
          <cell r="G235">
            <v>79</v>
          </cell>
          <cell r="I235" t="str">
            <v>上町</v>
          </cell>
        </row>
        <row r="236">
          <cell r="A236" t="str">
            <v>027000</v>
          </cell>
          <cell r="B236">
            <v>23213027151</v>
          </cell>
          <cell r="C236" t="str">
            <v>上町</v>
          </cell>
          <cell r="D236" t="str">
            <v>東泡原</v>
          </cell>
          <cell r="E236">
            <v>2</v>
          </cell>
          <cell r="F236">
            <v>4</v>
          </cell>
          <cell r="G236">
            <v>2</v>
          </cell>
          <cell r="I236" t="str">
            <v>上町</v>
          </cell>
        </row>
        <row r="237">
          <cell r="A237" t="str">
            <v>027000</v>
          </cell>
          <cell r="B237">
            <v>23213027152</v>
          </cell>
          <cell r="C237" t="str">
            <v>上町</v>
          </cell>
          <cell r="D237" t="str">
            <v>東二ツ堀</v>
          </cell>
          <cell r="E237">
            <v>6</v>
          </cell>
          <cell r="F237">
            <v>6</v>
          </cell>
          <cell r="G237">
            <v>8</v>
          </cell>
          <cell r="I237" t="str">
            <v>上町</v>
          </cell>
        </row>
        <row r="238">
          <cell r="A238" t="str">
            <v>027000</v>
          </cell>
          <cell r="B238">
            <v>23213027154</v>
          </cell>
          <cell r="C238" t="str">
            <v>上町</v>
          </cell>
          <cell r="D238" t="str">
            <v>堀尻</v>
          </cell>
          <cell r="E238">
            <v>5</v>
          </cell>
          <cell r="F238">
            <v>5</v>
          </cell>
          <cell r="G238">
            <v>4</v>
          </cell>
          <cell r="I238" t="str">
            <v>上町</v>
          </cell>
        </row>
        <row r="239">
          <cell r="A239" t="str">
            <v>027000</v>
          </cell>
          <cell r="B239">
            <v>23213027155</v>
          </cell>
          <cell r="C239" t="str">
            <v>上町</v>
          </cell>
          <cell r="D239" t="str">
            <v>堀ノ内東</v>
          </cell>
          <cell r="E239">
            <v>9</v>
          </cell>
          <cell r="F239">
            <v>13</v>
          </cell>
          <cell r="G239">
            <v>12</v>
          </cell>
          <cell r="I239" t="str">
            <v>上町</v>
          </cell>
        </row>
        <row r="240">
          <cell r="A240" t="str">
            <v>027000</v>
          </cell>
          <cell r="B240">
            <v>23213027156</v>
          </cell>
          <cell r="C240" t="str">
            <v>上町</v>
          </cell>
          <cell r="D240" t="str">
            <v>堀ノ内屋敷</v>
          </cell>
          <cell r="E240">
            <v>37</v>
          </cell>
          <cell r="F240">
            <v>52</v>
          </cell>
          <cell r="G240">
            <v>50</v>
          </cell>
          <cell r="I240" t="str">
            <v>上町</v>
          </cell>
        </row>
        <row r="241">
          <cell r="A241" t="str">
            <v>027000</v>
          </cell>
          <cell r="B241">
            <v>23213027157</v>
          </cell>
          <cell r="C241" t="str">
            <v>上町</v>
          </cell>
          <cell r="D241" t="str">
            <v>又七山</v>
          </cell>
          <cell r="E241">
            <v>1</v>
          </cell>
          <cell r="G241">
            <v>2</v>
          </cell>
          <cell r="I241" t="str">
            <v>上町</v>
          </cell>
        </row>
        <row r="242">
          <cell r="A242" t="str">
            <v>027000</v>
          </cell>
          <cell r="B242">
            <v>23213027158</v>
          </cell>
          <cell r="C242" t="str">
            <v>上町</v>
          </cell>
          <cell r="D242" t="str">
            <v>丸山</v>
          </cell>
          <cell r="E242">
            <v>9</v>
          </cell>
          <cell r="F242">
            <v>9</v>
          </cell>
          <cell r="G242">
            <v>16</v>
          </cell>
          <cell r="I242" t="str">
            <v>上町</v>
          </cell>
        </row>
        <row r="243">
          <cell r="A243" t="str">
            <v>027000</v>
          </cell>
          <cell r="B243">
            <v>23213027159</v>
          </cell>
          <cell r="C243" t="str">
            <v>上町</v>
          </cell>
          <cell r="D243" t="str">
            <v>南荒子</v>
          </cell>
          <cell r="E243">
            <v>97</v>
          </cell>
          <cell r="F243">
            <v>125</v>
          </cell>
          <cell r="G243">
            <v>121</v>
          </cell>
          <cell r="I243" t="str">
            <v>上町</v>
          </cell>
        </row>
        <row r="244">
          <cell r="A244" t="str">
            <v>027000</v>
          </cell>
          <cell r="B244">
            <v>23213027162</v>
          </cell>
          <cell r="C244" t="str">
            <v>上町</v>
          </cell>
          <cell r="D244" t="str">
            <v>南名向</v>
          </cell>
          <cell r="E244">
            <v>5</v>
          </cell>
          <cell r="F244">
            <v>8</v>
          </cell>
          <cell r="G244">
            <v>9</v>
          </cell>
          <cell r="I244" t="str">
            <v>上町</v>
          </cell>
        </row>
        <row r="245">
          <cell r="A245" t="str">
            <v>027000</v>
          </cell>
          <cell r="B245">
            <v>23213027163</v>
          </cell>
          <cell r="C245" t="str">
            <v>上町</v>
          </cell>
          <cell r="D245" t="str">
            <v>南又七山</v>
          </cell>
          <cell r="E245">
            <v>8</v>
          </cell>
          <cell r="F245">
            <v>13</v>
          </cell>
          <cell r="G245">
            <v>11</v>
          </cell>
          <cell r="I245" t="str">
            <v>上町</v>
          </cell>
        </row>
        <row r="246">
          <cell r="A246" t="str">
            <v>027000</v>
          </cell>
          <cell r="B246">
            <v>23213027164</v>
          </cell>
          <cell r="C246" t="str">
            <v>上町</v>
          </cell>
          <cell r="D246" t="str">
            <v>蓑掛</v>
          </cell>
          <cell r="E246">
            <v>1</v>
          </cell>
          <cell r="F246">
            <v>1</v>
          </cell>
          <cell r="G246">
            <v>1</v>
          </cell>
          <cell r="I246" t="str">
            <v>上町</v>
          </cell>
        </row>
        <row r="247">
          <cell r="A247" t="str">
            <v>027000</v>
          </cell>
          <cell r="B247">
            <v>23213027165</v>
          </cell>
          <cell r="C247" t="str">
            <v>上町</v>
          </cell>
          <cell r="D247" t="str">
            <v>宮西</v>
          </cell>
          <cell r="E247">
            <v>12</v>
          </cell>
          <cell r="F247">
            <v>12</v>
          </cell>
          <cell r="G247">
            <v>16</v>
          </cell>
          <cell r="I247" t="str">
            <v>上町</v>
          </cell>
        </row>
        <row r="248">
          <cell r="A248" t="str">
            <v>027000</v>
          </cell>
          <cell r="B248">
            <v>23213027166</v>
          </cell>
          <cell r="C248" t="str">
            <v>上町</v>
          </cell>
          <cell r="D248" t="str">
            <v>宮東</v>
          </cell>
          <cell r="E248">
            <v>4</v>
          </cell>
          <cell r="F248">
            <v>11</v>
          </cell>
          <cell r="G248">
            <v>5</v>
          </cell>
          <cell r="I248" t="str">
            <v>上町</v>
          </cell>
        </row>
        <row r="249">
          <cell r="A249" t="str">
            <v>027000</v>
          </cell>
          <cell r="B249">
            <v>23213027167</v>
          </cell>
          <cell r="C249" t="str">
            <v>上町</v>
          </cell>
          <cell r="D249" t="str">
            <v>宮前</v>
          </cell>
          <cell r="E249">
            <v>3</v>
          </cell>
          <cell r="F249">
            <v>4</v>
          </cell>
          <cell r="G249">
            <v>9</v>
          </cell>
          <cell r="I249" t="str">
            <v>上町</v>
          </cell>
        </row>
        <row r="250">
          <cell r="A250" t="str">
            <v>027000</v>
          </cell>
          <cell r="B250">
            <v>23213027168</v>
          </cell>
          <cell r="C250" t="str">
            <v>上町</v>
          </cell>
          <cell r="D250" t="str">
            <v>向田</v>
          </cell>
          <cell r="E250">
            <v>21</v>
          </cell>
          <cell r="F250">
            <v>16</v>
          </cell>
          <cell r="G250">
            <v>25</v>
          </cell>
          <cell r="I250" t="str">
            <v>上町</v>
          </cell>
        </row>
        <row r="251">
          <cell r="A251" t="str">
            <v>027000</v>
          </cell>
          <cell r="B251">
            <v>23213027169</v>
          </cell>
          <cell r="C251" t="str">
            <v>上町</v>
          </cell>
          <cell r="D251" t="str">
            <v>六ツ家屋敷</v>
          </cell>
          <cell r="E251">
            <v>11</v>
          </cell>
          <cell r="F251">
            <v>15</v>
          </cell>
          <cell r="G251">
            <v>11</v>
          </cell>
          <cell r="I251" t="str">
            <v>上町</v>
          </cell>
        </row>
        <row r="252">
          <cell r="A252" t="str">
            <v>027000</v>
          </cell>
          <cell r="B252">
            <v>23213027171</v>
          </cell>
          <cell r="C252" t="str">
            <v>上町</v>
          </cell>
          <cell r="D252" t="str">
            <v>元清水</v>
          </cell>
          <cell r="E252">
            <v>1</v>
          </cell>
          <cell r="F252">
            <v>2</v>
          </cell>
          <cell r="G252">
            <v>3</v>
          </cell>
          <cell r="I252" t="str">
            <v>上町</v>
          </cell>
        </row>
        <row r="253">
          <cell r="A253" t="str">
            <v>027000</v>
          </cell>
          <cell r="B253">
            <v>23213027172</v>
          </cell>
          <cell r="C253" t="str">
            <v>上町</v>
          </cell>
          <cell r="D253" t="str">
            <v>元屋敷</v>
          </cell>
          <cell r="E253">
            <v>1</v>
          </cell>
          <cell r="F253">
            <v>2</v>
          </cell>
          <cell r="G253">
            <v>2</v>
          </cell>
          <cell r="I253" t="str">
            <v>上町</v>
          </cell>
        </row>
        <row r="254">
          <cell r="A254" t="str">
            <v>027000</v>
          </cell>
          <cell r="B254">
            <v>23213027173</v>
          </cell>
          <cell r="C254" t="str">
            <v>上町</v>
          </cell>
          <cell r="D254" t="str">
            <v>八重山</v>
          </cell>
          <cell r="E254">
            <v>2</v>
          </cell>
          <cell r="F254">
            <v>2</v>
          </cell>
          <cell r="G254">
            <v>3</v>
          </cell>
          <cell r="I254" t="str">
            <v>上町</v>
          </cell>
        </row>
        <row r="255">
          <cell r="A255" t="str">
            <v>027000</v>
          </cell>
          <cell r="B255">
            <v>23213027174</v>
          </cell>
          <cell r="C255" t="str">
            <v>上町</v>
          </cell>
          <cell r="D255" t="str">
            <v>薬師裏</v>
          </cell>
          <cell r="E255">
            <v>5</v>
          </cell>
          <cell r="F255">
            <v>5</v>
          </cell>
          <cell r="G255">
            <v>6</v>
          </cell>
          <cell r="I255" t="str">
            <v>上町</v>
          </cell>
        </row>
        <row r="256">
          <cell r="A256" t="str">
            <v>027000</v>
          </cell>
          <cell r="B256">
            <v>23213027175</v>
          </cell>
          <cell r="C256" t="str">
            <v>上町</v>
          </cell>
          <cell r="D256" t="str">
            <v>薬師前</v>
          </cell>
          <cell r="E256">
            <v>27</v>
          </cell>
          <cell r="F256">
            <v>35</v>
          </cell>
          <cell r="G256">
            <v>36</v>
          </cell>
          <cell r="I256" t="str">
            <v>上町</v>
          </cell>
        </row>
        <row r="257">
          <cell r="A257" t="str">
            <v>027000</v>
          </cell>
          <cell r="B257">
            <v>23213027176</v>
          </cell>
          <cell r="C257" t="str">
            <v>上町</v>
          </cell>
          <cell r="D257" t="str">
            <v>焼山</v>
          </cell>
          <cell r="E257">
            <v>18</v>
          </cell>
          <cell r="F257">
            <v>20</v>
          </cell>
          <cell r="G257">
            <v>18</v>
          </cell>
          <cell r="I257" t="str">
            <v>上町</v>
          </cell>
        </row>
        <row r="258">
          <cell r="A258" t="str">
            <v>027000</v>
          </cell>
          <cell r="B258">
            <v>23213027177</v>
          </cell>
          <cell r="C258" t="str">
            <v>上町</v>
          </cell>
          <cell r="D258" t="str">
            <v>矢狭間</v>
          </cell>
          <cell r="E258">
            <v>2</v>
          </cell>
          <cell r="F258">
            <v>2</v>
          </cell>
          <cell r="G258">
            <v>4</v>
          </cell>
          <cell r="I258" t="str">
            <v>上町</v>
          </cell>
        </row>
        <row r="259">
          <cell r="A259" t="str">
            <v>027000</v>
          </cell>
          <cell r="B259">
            <v>23213027179</v>
          </cell>
          <cell r="C259" t="str">
            <v>上町</v>
          </cell>
          <cell r="D259" t="str">
            <v>藪下</v>
          </cell>
          <cell r="E259">
            <v>2</v>
          </cell>
          <cell r="F259">
            <v>1</v>
          </cell>
          <cell r="G259">
            <v>2</v>
          </cell>
          <cell r="I259" t="str">
            <v>上町</v>
          </cell>
        </row>
        <row r="260">
          <cell r="A260" t="str">
            <v>027000</v>
          </cell>
          <cell r="B260">
            <v>23213027180</v>
          </cell>
          <cell r="C260" t="str">
            <v>上町</v>
          </cell>
          <cell r="D260" t="str">
            <v>山崎</v>
          </cell>
          <cell r="E260">
            <v>10</v>
          </cell>
          <cell r="F260">
            <v>8</v>
          </cell>
          <cell r="G260">
            <v>8</v>
          </cell>
          <cell r="I260" t="str">
            <v>上町</v>
          </cell>
        </row>
        <row r="261">
          <cell r="A261" t="str">
            <v>027000</v>
          </cell>
          <cell r="B261">
            <v>23213027181</v>
          </cell>
          <cell r="C261" t="str">
            <v>上町</v>
          </cell>
          <cell r="D261" t="str">
            <v>横町屋敷</v>
          </cell>
          <cell r="E261">
            <v>18</v>
          </cell>
          <cell r="F261">
            <v>29</v>
          </cell>
          <cell r="G261">
            <v>25</v>
          </cell>
          <cell r="I261" t="str">
            <v>上町</v>
          </cell>
        </row>
        <row r="262">
          <cell r="A262" t="str">
            <v>027000</v>
          </cell>
          <cell r="B262">
            <v>23213027182</v>
          </cell>
          <cell r="C262" t="str">
            <v>上町</v>
          </cell>
          <cell r="D262" t="str">
            <v>蓮台</v>
          </cell>
          <cell r="E262">
            <v>1</v>
          </cell>
          <cell r="F262">
            <v>3</v>
          </cell>
          <cell r="G262">
            <v>2</v>
          </cell>
          <cell r="I262" t="str">
            <v>上町</v>
          </cell>
        </row>
        <row r="263">
          <cell r="A263" t="str">
            <v>028000</v>
          </cell>
          <cell r="B263">
            <v>23213028102</v>
          </cell>
          <cell r="C263" t="str">
            <v>上矢田町</v>
          </cell>
          <cell r="D263" t="str">
            <v>北野</v>
          </cell>
          <cell r="E263">
            <v>107</v>
          </cell>
          <cell r="F263">
            <v>150</v>
          </cell>
          <cell r="G263">
            <v>126</v>
          </cell>
          <cell r="I263" t="str">
            <v>上矢田町</v>
          </cell>
        </row>
        <row r="264">
          <cell r="A264" t="str">
            <v>028000</v>
          </cell>
          <cell r="B264">
            <v>23213028103</v>
          </cell>
          <cell r="C264" t="str">
            <v>上矢田町</v>
          </cell>
          <cell r="D264" t="str">
            <v>切神</v>
          </cell>
          <cell r="E264">
            <v>101</v>
          </cell>
          <cell r="F264">
            <v>109</v>
          </cell>
          <cell r="G264">
            <v>60</v>
          </cell>
          <cell r="I264" t="str">
            <v>上矢田町</v>
          </cell>
        </row>
        <row r="265">
          <cell r="A265" t="str">
            <v>028000</v>
          </cell>
          <cell r="B265">
            <v>23213028104</v>
          </cell>
          <cell r="C265" t="str">
            <v>上矢田町</v>
          </cell>
          <cell r="D265" t="str">
            <v>熊子</v>
          </cell>
          <cell r="E265">
            <v>106</v>
          </cell>
          <cell r="F265">
            <v>126</v>
          </cell>
          <cell r="G265">
            <v>124</v>
          </cell>
          <cell r="I265" t="str">
            <v>上矢田町</v>
          </cell>
        </row>
        <row r="266">
          <cell r="A266" t="str">
            <v>028000</v>
          </cell>
          <cell r="B266">
            <v>23213028105</v>
          </cell>
          <cell r="C266" t="str">
            <v>上矢田町</v>
          </cell>
          <cell r="D266" t="str">
            <v>郷後</v>
          </cell>
          <cell r="E266">
            <v>57</v>
          </cell>
          <cell r="F266">
            <v>71</v>
          </cell>
          <cell r="G266">
            <v>64</v>
          </cell>
          <cell r="I266" t="str">
            <v>上矢田町</v>
          </cell>
        </row>
        <row r="267">
          <cell r="A267" t="str">
            <v>028000</v>
          </cell>
          <cell r="B267">
            <v>23213028106</v>
          </cell>
          <cell r="C267" t="str">
            <v>上矢田町</v>
          </cell>
          <cell r="D267" t="str">
            <v>郷前</v>
          </cell>
          <cell r="E267">
            <v>108</v>
          </cell>
          <cell r="F267">
            <v>153</v>
          </cell>
          <cell r="G267">
            <v>123</v>
          </cell>
          <cell r="I267" t="str">
            <v>上矢田町</v>
          </cell>
        </row>
        <row r="268">
          <cell r="A268" t="str">
            <v>028000</v>
          </cell>
          <cell r="B268">
            <v>23213028109</v>
          </cell>
          <cell r="C268" t="str">
            <v>上矢田町</v>
          </cell>
          <cell r="D268" t="str">
            <v>斉田</v>
          </cell>
          <cell r="E268">
            <v>13</v>
          </cell>
          <cell r="F268">
            <v>9</v>
          </cell>
          <cell r="G268">
            <v>17</v>
          </cell>
          <cell r="I268" t="str">
            <v>上矢田町</v>
          </cell>
        </row>
        <row r="269">
          <cell r="A269" t="str">
            <v>028000</v>
          </cell>
          <cell r="B269">
            <v>23213028110</v>
          </cell>
          <cell r="C269" t="str">
            <v>上矢田町</v>
          </cell>
          <cell r="D269" t="str">
            <v>汐川</v>
          </cell>
          <cell r="E269">
            <v>1</v>
          </cell>
          <cell r="F269">
            <v>2</v>
          </cell>
          <cell r="G269">
            <v>2</v>
          </cell>
          <cell r="I269" t="str">
            <v>上矢田町</v>
          </cell>
        </row>
        <row r="270">
          <cell r="A270" t="str">
            <v>028000</v>
          </cell>
          <cell r="B270">
            <v>23213028111</v>
          </cell>
          <cell r="C270" t="str">
            <v>上矢田町</v>
          </cell>
          <cell r="D270" t="str">
            <v>清水</v>
          </cell>
          <cell r="E270">
            <v>19</v>
          </cell>
          <cell r="F270">
            <v>20</v>
          </cell>
          <cell r="G270">
            <v>19</v>
          </cell>
          <cell r="I270" t="str">
            <v>上矢田町</v>
          </cell>
        </row>
        <row r="271">
          <cell r="A271" t="str">
            <v>028000</v>
          </cell>
          <cell r="B271">
            <v>23213028113</v>
          </cell>
          <cell r="C271" t="str">
            <v>上矢田町</v>
          </cell>
          <cell r="D271" t="str">
            <v>庄衛山</v>
          </cell>
          <cell r="E271">
            <v>86</v>
          </cell>
          <cell r="F271">
            <v>98</v>
          </cell>
          <cell r="G271">
            <v>87</v>
          </cell>
          <cell r="I271" t="str">
            <v>上矢田町</v>
          </cell>
        </row>
        <row r="272">
          <cell r="A272" t="str">
            <v>028000</v>
          </cell>
          <cell r="B272">
            <v>23213028114</v>
          </cell>
          <cell r="C272" t="str">
            <v>上矢田町</v>
          </cell>
          <cell r="D272" t="str">
            <v>神明寺</v>
          </cell>
          <cell r="E272">
            <v>89</v>
          </cell>
          <cell r="F272">
            <v>82</v>
          </cell>
          <cell r="G272">
            <v>89</v>
          </cell>
          <cell r="I272" t="str">
            <v>上矢田町</v>
          </cell>
        </row>
        <row r="273">
          <cell r="A273" t="str">
            <v>028000</v>
          </cell>
          <cell r="B273">
            <v>23213028116</v>
          </cell>
          <cell r="C273" t="str">
            <v>上矢田町</v>
          </cell>
          <cell r="D273" t="str">
            <v>寺後</v>
          </cell>
          <cell r="E273">
            <v>23</v>
          </cell>
          <cell r="F273">
            <v>31</v>
          </cell>
          <cell r="G273">
            <v>24</v>
          </cell>
          <cell r="I273" t="str">
            <v>上矢田町</v>
          </cell>
        </row>
        <row r="274">
          <cell r="A274" t="str">
            <v>028000</v>
          </cell>
          <cell r="B274">
            <v>23213028117</v>
          </cell>
          <cell r="C274" t="str">
            <v>上矢田町</v>
          </cell>
          <cell r="D274" t="str">
            <v>寺西</v>
          </cell>
          <cell r="E274">
            <v>38</v>
          </cell>
          <cell r="F274">
            <v>48</v>
          </cell>
          <cell r="G274">
            <v>57</v>
          </cell>
          <cell r="I274" t="str">
            <v>上矢田町</v>
          </cell>
        </row>
        <row r="275">
          <cell r="A275" t="str">
            <v>028000</v>
          </cell>
          <cell r="B275">
            <v>23213028118</v>
          </cell>
          <cell r="C275" t="str">
            <v>上矢田町</v>
          </cell>
          <cell r="D275" t="str">
            <v>寺前</v>
          </cell>
          <cell r="E275">
            <v>141</v>
          </cell>
          <cell r="F275">
            <v>196</v>
          </cell>
          <cell r="G275">
            <v>174</v>
          </cell>
          <cell r="I275" t="str">
            <v>上矢田町</v>
          </cell>
        </row>
        <row r="276">
          <cell r="A276" t="str">
            <v>028000</v>
          </cell>
          <cell r="B276">
            <v>23213028119</v>
          </cell>
          <cell r="C276" t="str">
            <v>上矢田町</v>
          </cell>
          <cell r="D276" t="str">
            <v>西山</v>
          </cell>
          <cell r="E276">
            <v>204</v>
          </cell>
          <cell r="F276">
            <v>215</v>
          </cell>
          <cell r="G276">
            <v>187</v>
          </cell>
          <cell r="I276" t="str">
            <v>上矢田町</v>
          </cell>
        </row>
        <row r="277">
          <cell r="A277" t="str">
            <v>028000</v>
          </cell>
          <cell r="B277">
            <v>23213028121</v>
          </cell>
          <cell r="C277" t="str">
            <v>上矢田町</v>
          </cell>
          <cell r="D277" t="str">
            <v>東出</v>
          </cell>
          <cell r="E277">
            <v>69</v>
          </cell>
          <cell r="F277">
            <v>82</v>
          </cell>
          <cell r="G277">
            <v>77</v>
          </cell>
          <cell r="I277" t="str">
            <v>上矢田町</v>
          </cell>
        </row>
        <row r="278">
          <cell r="A278" t="str">
            <v>028000</v>
          </cell>
          <cell r="B278">
            <v>23213028122</v>
          </cell>
          <cell r="C278" t="str">
            <v>上矢田町</v>
          </cell>
          <cell r="D278" t="str">
            <v>水向</v>
          </cell>
          <cell r="E278">
            <v>206</v>
          </cell>
          <cell r="F278">
            <v>205</v>
          </cell>
          <cell r="G278">
            <v>174</v>
          </cell>
          <cell r="I278" t="str">
            <v>上矢田町</v>
          </cell>
        </row>
        <row r="279">
          <cell r="A279" t="str">
            <v>028000</v>
          </cell>
          <cell r="B279">
            <v>23213028123</v>
          </cell>
          <cell r="C279" t="str">
            <v>上矢田町</v>
          </cell>
          <cell r="D279" t="str">
            <v>明伝</v>
          </cell>
          <cell r="E279">
            <v>105</v>
          </cell>
          <cell r="F279">
            <v>110</v>
          </cell>
          <cell r="G279">
            <v>104</v>
          </cell>
          <cell r="I279" t="str">
            <v>上矢田町</v>
          </cell>
        </row>
        <row r="280">
          <cell r="A280" t="str">
            <v>028000</v>
          </cell>
          <cell r="B280">
            <v>23213028124</v>
          </cell>
          <cell r="C280" t="str">
            <v>上矢田町</v>
          </cell>
          <cell r="D280" t="str">
            <v>山伏塚</v>
          </cell>
          <cell r="E280">
            <v>17</v>
          </cell>
          <cell r="F280">
            <v>18</v>
          </cell>
          <cell r="G280">
            <v>20</v>
          </cell>
          <cell r="I280" t="str">
            <v>上矢田町</v>
          </cell>
        </row>
        <row r="281">
          <cell r="A281" t="str">
            <v>029000</v>
          </cell>
          <cell r="B281">
            <v>23213029000</v>
          </cell>
          <cell r="C281" t="str">
            <v>亀沢町</v>
          </cell>
          <cell r="D281" t="str">
            <v/>
          </cell>
          <cell r="E281">
            <v>348</v>
          </cell>
          <cell r="F281">
            <v>382</v>
          </cell>
          <cell r="G281">
            <v>398</v>
          </cell>
          <cell r="I281" t="str">
            <v>亀沢町</v>
          </cell>
        </row>
        <row r="282">
          <cell r="A282" t="str">
            <v>030000</v>
          </cell>
          <cell r="B282">
            <v>23213030101</v>
          </cell>
          <cell r="C282" t="str">
            <v>刈宿町</v>
          </cell>
          <cell r="D282" t="str">
            <v>後畑</v>
          </cell>
          <cell r="E282">
            <v>48</v>
          </cell>
          <cell r="F282">
            <v>60</v>
          </cell>
          <cell r="G282">
            <v>50</v>
          </cell>
          <cell r="I282" t="str">
            <v>刈宿町</v>
          </cell>
        </row>
        <row r="283">
          <cell r="A283" t="str">
            <v>030000</v>
          </cell>
          <cell r="B283">
            <v>23213030102</v>
          </cell>
          <cell r="C283" t="str">
            <v>刈宿町</v>
          </cell>
          <cell r="D283" t="str">
            <v>上浜田</v>
          </cell>
          <cell r="E283">
            <v>3</v>
          </cell>
          <cell r="F283">
            <v>3</v>
          </cell>
          <cell r="G283">
            <v>4</v>
          </cell>
          <cell r="I283" t="str">
            <v>刈宿町</v>
          </cell>
        </row>
        <row r="284">
          <cell r="A284" t="str">
            <v>030000</v>
          </cell>
          <cell r="B284">
            <v>23213030103</v>
          </cell>
          <cell r="C284" t="str">
            <v>刈宿町</v>
          </cell>
          <cell r="D284" t="str">
            <v>川原</v>
          </cell>
          <cell r="E284">
            <v>70</v>
          </cell>
          <cell r="F284">
            <v>81</v>
          </cell>
          <cell r="G284">
            <v>89</v>
          </cell>
          <cell r="I284" t="str">
            <v>刈宿町</v>
          </cell>
        </row>
        <row r="285">
          <cell r="A285" t="str">
            <v>030000</v>
          </cell>
          <cell r="B285">
            <v>23213030105</v>
          </cell>
          <cell r="C285" t="str">
            <v>刈宿町</v>
          </cell>
          <cell r="D285" t="str">
            <v>敷田</v>
          </cell>
          <cell r="E285">
            <v>41</v>
          </cell>
          <cell r="F285">
            <v>48</v>
          </cell>
          <cell r="G285">
            <v>42</v>
          </cell>
          <cell r="I285" t="str">
            <v>刈宿町</v>
          </cell>
        </row>
        <row r="286">
          <cell r="A286" t="str">
            <v>030000</v>
          </cell>
          <cell r="B286">
            <v>23213030109</v>
          </cell>
          <cell r="C286" t="str">
            <v>刈宿町</v>
          </cell>
          <cell r="D286" t="str">
            <v>高畑</v>
          </cell>
          <cell r="E286">
            <v>35</v>
          </cell>
          <cell r="F286">
            <v>46</v>
          </cell>
          <cell r="G286">
            <v>46</v>
          </cell>
          <cell r="I286" t="str">
            <v>刈宿町</v>
          </cell>
        </row>
        <row r="287">
          <cell r="A287" t="str">
            <v>030000</v>
          </cell>
          <cell r="B287">
            <v>23213030110</v>
          </cell>
          <cell r="C287" t="str">
            <v>刈宿町</v>
          </cell>
          <cell r="D287" t="str">
            <v>出口</v>
          </cell>
          <cell r="E287">
            <v>27</v>
          </cell>
          <cell r="F287">
            <v>38</v>
          </cell>
          <cell r="G287">
            <v>46</v>
          </cell>
          <cell r="I287" t="str">
            <v>刈宿町</v>
          </cell>
        </row>
        <row r="288">
          <cell r="A288" t="str">
            <v>030000</v>
          </cell>
          <cell r="B288">
            <v>23213030115</v>
          </cell>
          <cell r="C288" t="str">
            <v>刈宿町</v>
          </cell>
          <cell r="D288" t="str">
            <v>百々</v>
          </cell>
          <cell r="E288">
            <v>51</v>
          </cell>
          <cell r="F288">
            <v>59</v>
          </cell>
          <cell r="G288">
            <v>55</v>
          </cell>
          <cell r="I288" t="str">
            <v>刈宿町</v>
          </cell>
        </row>
        <row r="289">
          <cell r="A289" t="str">
            <v>031000</v>
          </cell>
          <cell r="B289">
            <v>23213031101</v>
          </cell>
          <cell r="C289" t="str">
            <v>川口町</v>
          </cell>
          <cell r="D289" t="str">
            <v>浅間</v>
          </cell>
          <cell r="E289">
            <v>16</v>
          </cell>
          <cell r="F289">
            <v>21</v>
          </cell>
          <cell r="G289">
            <v>24</v>
          </cell>
          <cell r="I289" t="str">
            <v>川口町</v>
          </cell>
        </row>
        <row r="290">
          <cell r="A290" t="str">
            <v>031000</v>
          </cell>
          <cell r="B290">
            <v>23213031102</v>
          </cell>
          <cell r="C290" t="str">
            <v>川口町</v>
          </cell>
          <cell r="D290" t="str">
            <v>五六</v>
          </cell>
          <cell r="E290">
            <v>2</v>
          </cell>
          <cell r="F290">
            <v>1</v>
          </cell>
          <cell r="G290">
            <v>3</v>
          </cell>
          <cell r="I290" t="str">
            <v>川口町</v>
          </cell>
        </row>
        <row r="291">
          <cell r="A291" t="str">
            <v>031000</v>
          </cell>
          <cell r="B291">
            <v>23213031103</v>
          </cell>
          <cell r="C291" t="str">
            <v>川口町</v>
          </cell>
          <cell r="D291" t="str">
            <v>神明</v>
          </cell>
          <cell r="E291">
            <v>31</v>
          </cell>
          <cell r="F291">
            <v>40</v>
          </cell>
          <cell r="G291">
            <v>44</v>
          </cell>
          <cell r="I291" t="str">
            <v>川口町</v>
          </cell>
        </row>
        <row r="292">
          <cell r="A292" t="str">
            <v>031000</v>
          </cell>
          <cell r="B292">
            <v>23213031104</v>
          </cell>
          <cell r="C292" t="str">
            <v>川口町</v>
          </cell>
          <cell r="D292" t="str">
            <v>中切</v>
          </cell>
          <cell r="E292">
            <v>57</v>
          </cell>
          <cell r="F292">
            <v>85</v>
          </cell>
          <cell r="G292">
            <v>84</v>
          </cell>
          <cell r="I292" t="str">
            <v>川口町</v>
          </cell>
        </row>
        <row r="293">
          <cell r="A293" t="str">
            <v>031000</v>
          </cell>
          <cell r="B293">
            <v>23213031105</v>
          </cell>
          <cell r="C293" t="str">
            <v>川口町</v>
          </cell>
          <cell r="D293" t="str">
            <v>中西</v>
          </cell>
          <cell r="E293">
            <v>26</v>
          </cell>
          <cell r="F293">
            <v>34</v>
          </cell>
          <cell r="G293">
            <v>41</v>
          </cell>
          <cell r="I293" t="str">
            <v>川口町</v>
          </cell>
        </row>
        <row r="294">
          <cell r="A294" t="str">
            <v>031000</v>
          </cell>
          <cell r="B294">
            <v>23213031106</v>
          </cell>
          <cell r="C294" t="str">
            <v>川口町</v>
          </cell>
          <cell r="D294" t="str">
            <v>平池</v>
          </cell>
          <cell r="E294">
            <v>35</v>
          </cell>
          <cell r="F294">
            <v>41</v>
          </cell>
          <cell r="G294">
            <v>41</v>
          </cell>
          <cell r="I294" t="str">
            <v>川口町</v>
          </cell>
        </row>
        <row r="295">
          <cell r="A295" t="str">
            <v>031000</v>
          </cell>
          <cell r="B295">
            <v>23213031107</v>
          </cell>
          <cell r="C295" t="str">
            <v>川口町</v>
          </cell>
          <cell r="D295" t="str">
            <v>松原</v>
          </cell>
          <cell r="E295">
            <v>5</v>
          </cell>
          <cell r="F295">
            <v>6</v>
          </cell>
          <cell r="G295">
            <v>7</v>
          </cell>
          <cell r="I295" t="str">
            <v>川口町</v>
          </cell>
        </row>
        <row r="296">
          <cell r="A296" t="str">
            <v>031000</v>
          </cell>
          <cell r="B296">
            <v>23213031108</v>
          </cell>
          <cell r="C296" t="str">
            <v>川口町</v>
          </cell>
          <cell r="D296" t="str">
            <v>宮前</v>
          </cell>
          <cell r="E296">
            <v>30</v>
          </cell>
          <cell r="F296">
            <v>45</v>
          </cell>
          <cell r="G296">
            <v>43</v>
          </cell>
          <cell r="I296" t="str">
            <v>川口町</v>
          </cell>
        </row>
        <row r="297">
          <cell r="A297" t="str">
            <v>032000</v>
          </cell>
          <cell r="B297">
            <v>23213032000</v>
          </cell>
          <cell r="C297" t="str">
            <v>瓦町</v>
          </cell>
          <cell r="D297" t="str">
            <v/>
          </cell>
          <cell r="E297">
            <v>48</v>
          </cell>
          <cell r="F297">
            <v>54</v>
          </cell>
          <cell r="G297">
            <v>54</v>
          </cell>
          <cell r="I297" t="str">
            <v>瓦町</v>
          </cell>
        </row>
        <row r="298">
          <cell r="A298" t="str">
            <v>033000</v>
          </cell>
          <cell r="B298">
            <v>23213033000</v>
          </cell>
          <cell r="C298" t="str">
            <v>北旭町</v>
          </cell>
          <cell r="D298" t="str">
            <v/>
          </cell>
          <cell r="E298">
            <v>15</v>
          </cell>
          <cell r="F298">
            <v>11</v>
          </cell>
          <cell r="G298">
            <v>19</v>
          </cell>
          <cell r="I298" t="str">
            <v>北旭町</v>
          </cell>
        </row>
        <row r="299">
          <cell r="A299" t="str">
            <v>034000</v>
          </cell>
          <cell r="B299">
            <v>23213034000</v>
          </cell>
          <cell r="C299" t="str">
            <v>錦城町</v>
          </cell>
          <cell r="D299" t="str">
            <v/>
          </cell>
          <cell r="E299">
            <v>157</v>
          </cell>
          <cell r="F299">
            <v>165</v>
          </cell>
          <cell r="G299">
            <v>164</v>
          </cell>
          <cell r="I299" t="str">
            <v>錦城町</v>
          </cell>
        </row>
        <row r="300">
          <cell r="A300" t="str">
            <v>035000</v>
          </cell>
          <cell r="B300">
            <v>23213035103</v>
          </cell>
          <cell r="C300" t="str">
            <v>行用町</v>
          </cell>
          <cell r="D300" t="str">
            <v>池田</v>
          </cell>
          <cell r="E300">
            <v>2</v>
          </cell>
          <cell r="F300">
            <v>3</v>
          </cell>
          <cell r="G300">
            <v>3</v>
          </cell>
          <cell r="I300" t="str">
            <v>行用町</v>
          </cell>
        </row>
        <row r="301">
          <cell r="A301" t="str">
            <v>035000</v>
          </cell>
          <cell r="B301">
            <v>23213035104</v>
          </cell>
          <cell r="C301" t="str">
            <v>行用町</v>
          </cell>
          <cell r="D301" t="str">
            <v>於莓</v>
          </cell>
          <cell r="E301">
            <v>3</v>
          </cell>
          <cell r="F301">
            <v>5</v>
          </cell>
          <cell r="G301">
            <v>3</v>
          </cell>
          <cell r="I301" t="str">
            <v>行用町</v>
          </cell>
        </row>
        <row r="302">
          <cell r="A302" t="str">
            <v>035000</v>
          </cell>
          <cell r="B302">
            <v>23213035111</v>
          </cell>
          <cell r="C302" t="str">
            <v>行用町</v>
          </cell>
          <cell r="D302" t="str">
            <v>地尻</v>
          </cell>
          <cell r="E302">
            <v>1</v>
          </cell>
          <cell r="F302">
            <v>1</v>
          </cell>
          <cell r="G302">
            <v>1</v>
          </cell>
          <cell r="I302" t="str">
            <v>行用町</v>
          </cell>
        </row>
        <row r="303">
          <cell r="A303" t="str">
            <v>035000</v>
          </cell>
          <cell r="B303">
            <v>23213035113</v>
          </cell>
          <cell r="C303" t="str">
            <v>行用町</v>
          </cell>
          <cell r="D303" t="str">
            <v>出口</v>
          </cell>
          <cell r="E303">
            <v>4</v>
          </cell>
          <cell r="F303">
            <v>5</v>
          </cell>
          <cell r="G303">
            <v>9</v>
          </cell>
          <cell r="I303" t="str">
            <v>行用町</v>
          </cell>
        </row>
        <row r="304">
          <cell r="A304" t="str">
            <v>035000</v>
          </cell>
          <cell r="B304">
            <v>23213035115</v>
          </cell>
          <cell r="C304" t="str">
            <v>行用町</v>
          </cell>
          <cell r="D304" t="str">
            <v>名飯</v>
          </cell>
          <cell r="E304">
            <v>4</v>
          </cell>
          <cell r="F304">
            <v>6</v>
          </cell>
          <cell r="G304">
            <v>4</v>
          </cell>
          <cell r="I304" t="str">
            <v>行用町</v>
          </cell>
        </row>
        <row r="305">
          <cell r="A305" t="str">
            <v>035000</v>
          </cell>
          <cell r="B305">
            <v>23213035118</v>
          </cell>
          <cell r="C305" t="str">
            <v>行用町</v>
          </cell>
          <cell r="D305" t="str">
            <v>西屋敷</v>
          </cell>
          <cell r="E305">
            <v>35</v>
          </cell>
          <cell r="F305">
            <v>49</v>
          </cell>
          <cell r="G305">
            <v>44</v>
          </cell>
          <cell r="I305" t="str">
            <v>行用町</v>
          </cell>
        </row>
        <row r="306">
          <cell r="A306" t="str">
            <v>035000</v>
          </cell>
          <cell r="B306">
            <v>23213035119</v>
          </cell>
          <cell r="C306" t="str">
            <v>行用町</v>
          </cell>
          <cell r="D306" t="str">
            <v>茨坪</v>
          </cell>
          <cell r="E306">
            <v>1</v>
          </cell>
          <cell r="F306">
            <v>3</v>
          </cell>
          <cell r="G306">
            <v>2</v>
          </cell>
          <cell r="I306" t="str">
            <v>行用町</v>
          </cell>
        </row>
        <row r="307">
          <cell r="A307" t="str">
            <v>035000</v>
          </cell>
          <cell r="B307">
            <v>23213035122</v>
          </cell>
          <cell r="C307" t="str">
            <v>行用町</v>
          </cell>
          <cell r="D307" t="str">
            <v>東縄</v>
          </cell>
          <cell r="E307">
            <v>2</v>
          </cell>
          <cell r="F307">
            <v>3</v>
          </cell>
          <cell r="G307">
            <v>3</v>
          </cell>
          <cell r="I307" t="str">
            <v>行用町</v>
          </cell>
        </row>
        <row r="308">
          <cell r="A308" t="str">
            <v>035000</v>
          </cell>
          <cell r="B308">
            <v>23213035123</v>
          </cell>
          <cell r="C308" t="str">
            <v>行用町</v>
          </cell>
          <cell r="D308" t="str">
            <v>東屋敷</v>
          </cell>
          <cell r="E308">
            <v>97</v>
          </cell>
          <cell r="F308">
            <v>148</v>
          </cell>
          <cell r="G308">
            <v>128</v>
          </cell>
          <cell r="I308" t="str">
            <v>行用町</v>
          </cell>
        </row>
        <row r="309">
          <cell r="A309" t="str">
            <v>035000</v>
          </cell>
          <cell r="B309">
            <v>23213035127</v>
          </cell>
          <cell r="C309" t="str">
            <v>行用町</v>
          </cell>
          <cell r="D309" t="str">
            <v>宮前</v>
          </cell>
          <cell r="E309">
            <v>3</v>
          </cell>
          <cell r="F309">
            <v>3</v>
          </cell>
          <cell r="G309">
            <v>4</v>
          </cell>
          <cell r="I309" t="str">
            <v>行用町</v>
          </cell>
        </row>
        <row r="310">
          <cell r="A310" t="str">
            <v>036000</v>
          </cell>
          <cell r="B310">
            <v>23213036101</v>
          </cell>
          <cell r="C310" t="str">
            <v>楠村町</v>
          </cell>
          <cell r="D310" t="str">
            <v>北荒子</v>
          </cell>
          <cell r="E310">
            <v>87</v>
          </cell>
          <cell r="F310">
            <v>111</v>
          </cell>
          <cell r="G310">
            <v>96</v>
          </cell>
          <cell r="I310" t="str">
            <v>楠村町</v>
          </cell>
        </row>
        <row r="311">
          <cell r="A311" t="str">
            <v>036000</v>
          </cell>
          <cell r="B311">
            <v>23213036102</v>
          </cell>
          <cell r="C311" t="str">
            <v>楠村町</v>
          </cell>
          <cell r="D311" t="str">
            <v>北側</v>
          </cell>
          <cell r="E311">
            <v>29</v>
          </cell>
          <cell r="F311">
            <v>37</v>
          </cell>
          <cell r="G311">
            <v>40</v>
          </cell>
          <cell r="I311" t="str">
            <v>楠村町</v>
          </cell>
        </row>
        <row r="312">
          <cell r="A312" t="str">
            <v>036000</v>
          </cell>
          <cell r="B312">
            <v>23213036103</v>
          </cell>
          <cell r="C312" t="str">
            <v>楠村町</v>
          </cell>
          <cell r="D312" t="str">
            <v>北巴</v>
          </cell>
          <cell r="E312">
            <v>47</v>
          </cell>
          <cell r="F312">
            <v>60</v>
          </cell>
          <cell r="G312">
            <v>47</v>
          </cell>
          <cell r="I312" t="str">
            <v>楠村町</v>
          </cell>
        </row>
        <row r="313">
          <cell r="A313" t="str">
            <v>036000</v>
          </cell>
          <cell r="B313">
            <v>23213036104</v>
          </cell>
          <cell r="C313" t="str">
            <v>楠村町</v>
          </cell>
          <cell r="D313" t="str">
            <v>北浜屋敷</v>
          </cell>
          <cell r="E313">
            <v>145</v>
          </cell>
          <cell r="F313">
            <v>155</v>
          </cell>
          <cell r="G313">
            <v>161</v>
          </cell>
          <cell r="I313" t="str">
            <v>楠村町</v>
          </cell>
        </row>
        <row r="314">
          <cell r="A314" t="str">
            <v>036000</v>
          </cell>
          <cell r="B314">
            <v>23213036105</v>
          </cell>
          <cell r="C314" t="str">
            <v>楠村町</v>
          </cell>
          <cell r="D314" t="str">
            <v>狐島</v>
          </cell>
          <cell r="E314">
            <v>57</v>
          </cell>
          <cell r="F314">
            <v>95</v>
          </cell>
          <cell r="G314">
            <v>81</v>
          </cell>
          <cell r="I314" t="str">
            <v>楠村町</v>
          </cell>
        </row>
        <row r="315">
          <cell r="A315" t="str">
            <v>036000</v>
          </cell>
          <cell r="B315">
            <v>23213036106</v>
          </cell>
          <cell r="C315" t="str">
            <v>楠村町</v>
          </cell>
          <cell r="D315" t="str">
            <v>三在</v>
          </cell>
          <cell r="E315">
            <v>38</v>
          </cell>
          <cell r="F315">
            <v>35</v>
          </cell>
          <cell r="G315">
            <v>40</v>
          </cell>
          <cell r="I315" t="str">
            <v>楠村町</v>
          </cell>
        </row>
        <row r="316">
          <cell r="A316" t="str">
            <v>036000</v>
          </cell>
          <cell r="B316">
            <v>23213036107</v>
          </cell>
          <cell r="C316" t="str">
            <v>楠村町</v>
          </cell>
          <cell r="D316" t="str">
            <v>清水</v>
          </cell>
          <cell r="E316">
            <v>11</v>
          </cell>
          <cell r="F316">
            <v>18</v>
          </cell>
          <cell r="G316">
            <v>15</v>
          </cell>
          <cell r="I316" t="str">
            <v>楠村町</v>
          </cell>
        </row>
        <row r="317">
          <cell r="A317" t="str">
            <v>036000</v>
          </cell>
          <cell r="B317">
            <v>23213036108</v>
          </cell>
          <cell r="C317" t="str">
            <v>楠村町</v>
          </cell>
          <cell r="D317" t="str">
            <v>寺下</v>
          </cell>
          <cell r="E317">
            <v>46</v>
          </cell>
          <cell r="F317">
            <v>39</v>
          </cell>
          <cell r="G317">
            <v>37</v>
          </cell>
          <cell r="I317" t="str">
            <v>楠村町</v>
          </cell>
        </row>
        <row r="318">
          <cell r="A318" t="str">
            <v>036000</v>
          </cell>
          <cell r="B318">
            <v>23213036109</v>
          </cell>
          <cell r="C318" t="str">
            <v>楠村町</v>
          </cell>
          <cell r="D318" t="str">
            <v>寺前</v>
          </cell>
          <cell r="E318">
            <v>49</v>
          </cell>
          <cell r="F318">
            <v>48</v>
          </cell>
          <cell r="G318">
            <v>60</v>
          </cell>
          <cell r="I318" t="str">
            <v>楠村町</v>
          </cell>
        </row>
        <row r="319">
          <cell r="A319" t="str">
            <v>036000</v>
          </cell>
          <cell r="B319">
            <v>23213036110</v>
          </cell>
          <cell r="C319" t="str">
            <v>楠村町</v>
          </cell>
          <cell r="D319" t="str">
            <v>天神西</v>
          </cell>
          <cell r="E319">
            <v>24</v>
          </cell>
          <cell r="F319">
            <v>31</v>
          </cell>
          <cell r="G319">
            <v>43</v>
          </cell>
          <cell r="I319" t="str">
            <v>楠村町</v>
          </cell>
        </row>
        <row r="320">
          <cell r="A320" t="str">
            <v>036000</v>
          </cell>
          <cell r="B320">
            <v>23213036111</v>
          </cell>
          <cell r="C320" t="str">
            <v>楠村町</v>
          </cell>
          <cell r="D320" t="str">
            <v>天神東</v>
          </cell>
          <cell r="E320">
            <v>9</v>
          </cell>
          <cell r="F320">
            <v>14</v>
          </cell>
          <cell r="G320">
            <v>6</v>
          </cell>
          <cell r="I320" t="str">
            <v>楠村町</v>
          </cell>
        </row>
        <row r="321">
          <cell r="A321" t="str">
            <v>036000</v>
          </cell>
          <cell r="B321">
            <v>23213036112</v>
          </cell>
          <cell r="C321" t="str">
            <v>楠村町</v>
          </cell>
          <cell r="D321" t="str">
            <v>天神前</v>
          </cell>
          <cell r="E321">
            <v>37</v>
          </cell>
          <cell r="F321">
            <v>55</v>
          </cell>
          <cell r="G321">
            <v>53</v>
          </cell>
          <cell r="I321" t="str">
            <v>楠村町</v>
          </cell>
        </row>
        <row r="322">
          <cell r="A322" t="str">
            <v>036000</v>
          </cell>
          <cell r="B322">
            <v>23213036113</v>
          </cell>
          <cell r="C322" t="str">
            <v>楠村町</v>
          </cell>
          <cell r="D322" t="str">
            <v>天満社</v>
          </cell>
          <cell r="E322">
            <v>10</v>
          </cell>
          <cell r="F322">
            <v>12</v>
          </cell>
          <cell r="G322">
            <v>14</v>
          </cell>
          <cell r="I322" t="str">
            <v>楠村町</v>
          </cell>
        </row>
        <row r="323">
          <cell r="A323" t="str">
            <v>036000</v>
          </cell>
          <cell r="B323">
            <v>23213036114</v>
          </cell>
          <cell r="C323" t="str">
            <v>楠村町</v>
          </cell>
          <cell r="D323" t="str">
            <v>堂地</v>
          </cell>
          <cell r="E323">
            <v>27</v>
          </cell>
          <cell r="F323">
            <v>41</v>
          </cell>
          <cell r="G323">
            <v>35</v>
          </cell>
          <cell r="I323" t="str">
            <v>楠村町</v>
          </cell>
        </row>
        <row r="324">
          <cell r="A324" t="str">
            <v>036000</v>
          </cell>
          <cell r="B324">
            <v>23213036115</v>
          </cell>
          <cell r="C324" t="str">
            <v>楠村町</v>
          </cell>
          <cell r="D324" t="str">
            <v>西前田</v>
          </cell>
          <cell r="E324">
            <v>54</v>
          </cell>
          <cell r="F324">
            <v>66</v>
          </cell>
          <cell r="G324">
            <v>63</v>
          </cell>
          <cell r="I324" t="str">
            <v>楠村町</v>
          </cell>
        </row>
        <row r="325">
          <cell r="A325" t="str">
            <v>036000</v>
          </cell>
          <cell r="B325">
            <v>23213036116</v>
          </cell>
          <cell r="C325" t="str">
            <v>楠村町</v>
          </cell>
          <cell r="D325" t="str">
            <v>野中</v>
          </cell>
          <cell r="E325">
            <v>69</v>
          </cell>
          <cell r="F325">
            <v>96</v>
          </cell>
          <cell r="G325">
            <v>95</v>
          </cell>
          <cell r="I325" t="str">
            <v>楠村町</v>
          </cell>
        </row>
        <row r="326">
          <cell r="A326" t="str">
            <v>036000</v>
          </cell>
          <cell r="B326">
            <v>23213036117</v>
          </cell>
          <cell r="C326" t="str">
            <v>楠村町</v>
          </cell>
          <cell r="D326" t="str">
            <v>東前田</v>
          </cell>
          <cell r="E326">
            <v>81</v>
          </cell>
          <cell r="F326">
            <v>99</v>
          </cell>
          <cell r="G326">
            <v>104</v>
          </cell>
          <cell r="I326" t="str">
            <v>楠村町</v>
          </cell>
        </row>
        <row r="327">
          <cell r="A327" t="str">
            <v>036000</v>
          </cell>
          <cell r="B327">
            <v>23213036118</v>
          </cell>
          <cell r="C327" t="str">
            <v>楠村町</v>
          </cell>
          <cell r="D327" t="str">
            <v>前巴</v>
          </cell>
          <cell r="E327">
            <v>40</v>
          </cell>
          <cell r="F327">
            <v>54</v>
          </cell>
          <cell r="G327">
            <v>39</v>
          </cell>
          <cell r="I327" t="str">
            <v>楠村町</v>
          </cell>
        </row>
        <row r="328">
          <cell r="A328" t="str">
            <v>036000</v>
          </cell>
          <cell r="B328">
            <v>23213036119</v>
          </cell>
          <cell r="C328" t="str">
            <v>楠村町</v>
          </cell>
          <cell r="D328" t="str">
            <v>南荒子</v>
          </cell>
          <cell r="E328">
            <v>41</v>
          </cell>
          <cell r="F328">
            <v>70</v>
          </cell>
          <cell r="G328">
            <v>57</v>
          </cell>
          <cell r="I328" t="str">
            <v>楠村町</v>
          </cell>
        </row>
        <row r="329">
          <cell r="A329" t="str">
            <v>036000</v>
          </cell>
          <cell r="B329">
            <v>23213036120</v>
          </cell>
          <cell r="C329" t="str">
            <v>楠村町</v>
          </cell>
          <cell r="D329" t="str">
            <v>南側</v>
          </cell>
          <cell r="E329">
            <v>26</v>
          </cell>
          <cell r="F329">
            <v>39</v>
          </cell>
          <cell r="G329">
            <v>40</v>
          </cell>
          <cell r="I329" t="str">
            <v>楠村町</v>
          </cell>
        </row>
        <row r="330">
          <cell r="A330" t="str">
            <v>036000</v>
          </cell>
          <cell r="B330">
            <v>23213036121</v>
          </cell>
          <cell r="C330" t="str">
            <v>楠村町</v>
          </cell>
          <cell r="D330" t="str">
            <v>南浜屋敷</v>
          </cell>
          <cell r="E330">
            <v>34</v>
          </cell>
          <cell r="F330">
            <v>35</v>
          </cell>
          <cell r="G330">
            <v>23</v>
          </cell>
          <cell r="I330" t="str">
            <v>楠村町</v>
          </cell>
        </row>
        <row r="331">
          <cell r="A331" t="str">
            <v>036000</v>
          </cell>
          <cell r="B331">
            <v>23213036122</v>
          </cell>
          <cell r="C331" t="str">
            <v>楠村町</v>
          </cell>
          <cell r="D331" t="str">
            <v>明神後</v>
          </cell>
          <cell r="E331">
            <v>11</v>
          </cell>
          <cell r="F331">
            <v>9</v>
          </cell>
          <cell r="G331">
            <v>15</v>
          </cell>
          <cell r="I331" t="str">
            <v>楠村町</v>
          </cell>
        </row>
        <row r="332">
          <cell r="A332" t="str">
            <v>036000</v>
          </cell>
          <cell r="B332">
            <v>23213036123</v>
          </cell>
          <cell r="C332" t="str">
            <v>楠村町</v>
          </cell>
          <cell r="D332" t="str">
            <v>明神左右</v>
          </cell>
          <cell r="E332">
            <v>79</v>
          </cell>
          <cell r="F332">
            <v>90</v>
          </cell>
          <cell r="G332">
            <v>63</v>
          </cell>
          <cell r="I332" t="str">
            <v>楠村町</v>
          </cell>
        </row>
        <row r="333">
          <cell r="A333" t="str">
            <v>036000</v>
          </cell>
          <cell r="B333">
            <v>23213036124</v>
          </cell>
          <cell r="C333" t="str">
            <v>楠村町</v>
          </cell>
          <cell r="D333" t="str">
            <v>向山</v>
          </cell>
          <cell r="E333">
            <v>79</v>
          </cell>
          <cell r="F333">
            <v>87</v>
          </cell>
          <cell r="G333">
            <v>75</v>
          </cell>
          <cell r="I333" t="str">
            <v>楠村町</v>
          </cell>
        </row>
        <row r="334">
          <cell r="A334" t="str">
            <v>036000</v>
          </cell>
          <cell r="B334">
            <v>23213036125</v>
          </cell>
          <cell r="C334" t="str">
            <v>楠村町</v>
          </cell>
          <cell r="D334" t="str">
            <v>家下</v>
          </cell>
          <cell r="E334">
            <v>41</v>
          </cell>
          <cell r="F334">
            <v>47</v>
          </cell>
          <cell r="G334">
            <v>30</v>
          </cell>
          <cell r="I334" t="str">
            <v>楠村町</v>
          </cell>
        </row>
        <row r="335">
          <cell r="A335" t="str">
            <v>036000</v>
          </cell>
          <cell r="B335">
            <v>23213036126</v>
          </cell>
          <cell r="C335" t="str">
            <v>楠村町</v>
          </cell>
          <cell r="D335" t="str">
            <v>山崎</v>
          </cell>
          <cell r="E335">
            <v>84</v>
          </cell>
          <cell r="F335">
            <v>96</v>
          </cell>
          <cell r="G335">
            <v>67</v>
          </cell>
          <cell r="I335" t="str">
            <v>楠村町</v>
          </cell>
        </row>
        <row r="336">
          <cell r="A336" t="str">
            <v>037000</v>
          </cell>
          <cell r="B336">
            <v>23213037001</v>
          </cell>
          <cell r="C336" t="str">
            <v>国森町</v>
          </cell>
          <cell r="D336" t="str">
            <v>１丁目</v>
          </cell>
          <cell r="E336">
            <v>47</v>
          </cell>
          <cell r="F336">
            <v>65</v>
          </cell>
          <cell r="G336">
            <v>78</v>
          </cell>
          <cell r="I336" t="str">
            <v>国森町</v>
          </cell>
        </row>
        <row r="337">
          <cell r="A337" t="str">
            <v>037000</v>
          </cell>
          <cell r="B337">
            <v>23213037002</v>
          </cell>
          <cell r="C337" t="str">
            <v>国森町</v>
          </cell>
          <cell r="D337" t="str">
            <v>２丁目</v>
          </cell>
          <cell r="E337">
            <v>73</v>
          </cell>
          <cell r="F337">
            <v>84</v>
          </cell>
          <cell r="G337">
            <v>91</v>
          </cell>
          <cell r="I337" t="str">
            <v>国森町</v>
          </cell>
        </row>
        <row r="338">
          <cell r="A338" t="str">
            <v>037000</v>
          </cell>
          <cell r="B338">
            <v>23213037102</v>
          </cell>
          <cell r="C338" t="str">
            <v>国森町</v>
          </cell>
          <cell r="D338" t="str">
            <v>稲場</v>
          </cell>
          <cell r="E338">
            <v>30</v>
          </cell>
          <cell r="F338">
            <v>26</v>
          </cell>
          <cell r="G338">
            <v>31</v>
          </cell>
          <cell r="I338" t="str">
            <v>国森町</v>
          </cell>
        </row>
        <row r="339">
          <cell r="A339" t="str">
            <v>037000</v>
          </cell>
          <cell r="B339">
            <v>23213037103</v>
          </cell>
          <cell r="C339" t="str">
            <v>国森町</v>
          </cell>
          <cell r="D339" t="str">
            <v>切神</v>
          </cell>
          <cell r="E339">
            <v>8</v>
          </cell>
          <cell r="F339">
            <v>12</v>
          </cell>
          <cell r="G339">
            <v>14</v>
          </cell>
          <cell r="I339" t="str">
            <v>国森町</v>
          </cell>
        </row>
        <row r="340">
          <cell r="A340" t="str">
            <v>037000</v>
          </cell>
          <cell r="B340">
            <v>23213037104</v>
          </cell>
          <cell r="C340" t="str">
            <v>国森町</v>
          </cell>
          <cell r="D340" t="str">
            <v>郷北</v>
          </cell>
          <cell r="E340">
            <v>215</v>
          </cell>
          <cell r="F340">
            <v>258</v>
          </cell>
          <cell r="G340">
            <v>274</v>
          </cell>
          <cell r="I340" t="str">
            <v>国森町</v>
          </cell>
        </row>
        <row r="341">
          <cell r="A341" t="str">
            <v>037000</v>
          </cell>
          <cell r="B341">
            <v>23213037105</v>
          </cell>
          <cell r="C341" t="str">
            <v>国森町</v>
          </cell>
          <cell r="D341" t="str">
            <v>郷蔵南</v>
          </cell>
          <cell r="E341">
            <v>146</v>
          </cell>
          <cell r="F341">
            <v>166</v>
          </cell>
          <cell r="G341">
            <v>137</v>
          </cell>
          <cell r="I341" t="str">
            <v>国森町</v>
          </cell>
        </row>
        <row r="342">
          <cell r="A342" t="str">
            <v>037000</v>
          </cell>
          <cell r="B342">
            <v>23213037107</v>
          </cell>
          <cell r="C342" t="str">
            <v>国森町</v>
          </cell>
          <cell r="D342" t="str">
            <v>百々</v>
          </cell>
          <cell r="E342">
            <v>85</v>
          </cell>
          <cell r="F342">
            <v>112</v>
          </cell>
          <cell r="G342">
            <v>107</v>
          </cell>
          <cell r="I342" t="str">
            <v>国森町</v>
          </cell>
        </row>
        <row r="343">
          <cell r="A343" t="str">
            <v>037000</v>
          </cell>
          <cell r="B343">
            <v>23213037108</v>
          </cell>
          <cell r="C343" t="str">
            <v>国森町</v>
          </cell>
          <cell r="D343" t="str">
            <v>不動東</v>
          </cell>
          <cell r="E343">
            <v>97</v>
          </cell>
          <cell r="F343">
            <v>139</v>
          </cell>
          <cell r="G343">
            <v>149</v>
          </cell>
          <cell r="I343" t="str">
            <v>国森町</v>
          </cell>
        </row>
        <row r="344">
          <cell r="A344" t="str">
            <v>038000</v>
          </cell>
          <cell r="B344">
            <v>23213038101</v>
          </cell>
          <cell r="C344" t="str">
            <v>熊味町</v>
          </cell>
          <cell r="D344" t="str">
            <v>上泡原</v>
          </cell>
          <cell r="E344">
            <v>15</v>
          </cell>
          <cell r="F344">
            <v>18</v>
          </cell>
          <cell r="G344">
            <v>8</v>
          </cell>
          <cell r="I344" t="str">
            <v>熊味町</v>
          </cell>
        </row>
        <row r="345">
          <cell r="A345" t="str">
            <v>038000</v>
          </cell>
          <cell r="B345">
            <v>23213038102</v>
          </cell>
          <cell r="C345" t="str">
            <v>熊味町</v>
          </cell>
          <cell r="D345" t="str">
            <v>上池田</v>
          </cell>
          <cell r="E345">
            <v>18</v>
          </cell>
          <cell r="F345">
            <v>25</v>
          </cell>
          <cell r="G345">
            <v>27</v>
          </cell>
          <cell r="I345" t="str">
            <v>熊味町</v>
          </cell>
        </row>
        <row r="346">
          <cell r="A346" t="str">
            <v>038000</v>
          </cell>
          <cell r="B346">
            <v>23213038103</v>
          </cell>
          <cell r="C346" t="str">
            <v>熊味町</v>
          </cell>
          <cell r="D346" t="str">
            <v>北十五夜</v>
          </cell>
          <cell r="E346">
            <v>179</v>
          </cell>
          <cell r="F346">
            <v>175</v>
          </cell>
          <cell r="G346">
            <v>159</v>
          </cell>
          <cell r="I346" t="str">
            <v>熊味町</v>
          </cell>
        </row>
        <row r="347">
          <cell r="A347" t="str">
            <v>038000</v>
          </cell>
          <cell r="B347">
            <v>23213038104</v>
          </cell>
          <cell r="C347" t="str">
            <v>熊味町</v>
          </cell>
          <cell r="D347" t="str">
            <v>小松島</v>
          </cell>
          <cell r="E347">
            <v>163</v>
          </cell>
          <cell r="F347">
            <v>191</v>
          </cell>
          <cell r="G347">
            <v>173</v>
          </cell>
          <cell r="I347" t="str">
            <v>熊味町</v>
          </cell>
        </row>
        <row r="348">
          <cell r="A348" t="str">
            <v>038000</v>
          </cell>
          <cell r="B348">
            <v>23213038105</v>
          </cell>
          <cell r="C348" t="str">
            <v>熊味町</v>
          </cell>
          <cell r="D348" t="str">
            <v>下池田</v>
          </cell>
          <cell r="E348">
            <v>128</v>
          </cell>
          <cell r="F348">
            <v>120</v>
          </cell>
          <cell r="G348">
            <v>116</v>
          </cell>
          <cell r="I348" t="str">
            <v>熊味町</v>
          </cell>
        </row>
        <row r="349">
          <cell r="A349" t="str">
            <v>038000</v>
          </cell>
          <cell r="B349">
            <v>23213038106</v>
          </cell>
          <cell r="C349" t="str">
            <v>熊味町</v>
          </cell>
          <cell r="D349" t="str">
            <v>珠弥堂</v>
          </cell>
          <cell r="E349">
            <v>103</v>
          </cell>
          <cell r="F349">
            <v>123</v>
          </cell>
          <cell r="G349">
            <v>117</v>
          </cell>
          <cell r="I349" t="str">
            <v>熊味町</v>
          </cell>
        </row>
        <row r="350">
          <cell r="A350" t="str">
            <v>038000</v>
          </cell>
          <cell r="B350">
            <v>23213038107</v>
          </cell>
          <cell r="C350" t="str">
            <v>熊味町</v>
          </cell>
          <cell r="D350" t="str">
            <v>新畑</v>
          </cell>
          <cell r="E350">
            <v>15</v>
          </cell>
          <cell r="F350">
            <v>19</v>
          </cell>
          <cell r="G350">
            <v>20</v>
          </cell>
          <cell r="I350" t="str">
            <v>熊味町</v>
          </cell>
        </row>
        <row r="351">
          <cell r="A351" t="str">
            <v>038000</v>
          </cell>
          <cell r="B351">
            <v>23213038108</v>
          </cell>
          <cell r="C351" t="str">
            <v>熊味町</v>
          </cell>
          <cell r="D351" t="str">
            <v>大道北</v>
          </cell>
          <cell r="E351">
            <v>238</v>
          </cell>
          <cell r="F351">
            <v>264</v>
          </cell>
          <cell r="G351">
            <v>173</v>
          </cell>
          <cell r="I351" t="str">
            <v>熊味町</v>
          </cell>
        </row>
        <row r="352">
          <cell r="A352" t="str">
            <v>038000</v>
          </cell>
          <cell r="B352">
            <v>23213038109</v>
          </cell>
          <cell r="C352" t="str">
            <v>熊味町</v>
          </cell>
          <cell r="D352" t="str">
            <v>大道南</v>
          </cell>
          <cell r="E352">
            <v>252</v>
          </cell>
          <cell r="F352">
            <v>321</v>
          </cell>
          <cell r="G352">
            <v>294</v>
          </cell>
          <cell r="I352" t="str">
            <v>熊味町</v>
          </cell>
        </row>
        <row r="353">
          <cell r="A353" t="str">
            <v>038000</v>
          </cell>
          <cell r="B353">
            <v>23213038110</v>
          </cell>
          <cell r="C353" t="str">
            <v>熊味町</v>
          </cell>
          <cell r="D353" t="str">
            <v>当良木</v>
          </cell>
          <cell r="E353">
            <v>22</v>
          </cell>
          <cell r="F353">
            <v>30</v>
          </cell>
          <cell r="G353">
            <v>28</v>
          </cell>
          <cell r="I353" t="str">
            <v>熊味町</v>
          </cell>
        </row>
        <row r="354">
          <cell r="A354" t="str">
            <v>038000</v>
          </cell>
          <cell r="B354">
            <v>23213038111</v>
          </cell>
          <cell r="C354" t="str">
            <v>熊味町</v>
          </cell>
          <cell r="D354" t="str">
            <v>道万</v>
          </cell>
          <cell r="E354">
            <v>60</v>
          </cell>
          <cell r="F354">
            <v>62</v>
          </cell>
          <cell r="G354">
            <v>51</v>
          </cell>
          <cell r="I354" t="str">
            <v>熊味町</v>
          </cell>
        </row>
        <row r="355">
          <cell r="A355" t="str">
            <v>038000</v>
          </cell>
          <cell r="B355">
            <v>23213038112</v>
          </cell>
          <cell r="C355" t="str">
            <v>熊味町</v>
          </cell>
          <cell r="D355" t="str">
            <v>中泡原</v>
          </cell>
          <cell r="E355">
            <v>100</v>
          </cell>
          <cell r="F355">
            <v>90</v>
          </cell>
          <cell r="G355">
            <v>59</v>
          </cell>
          <cell r="I355" t="str">
            <v>熊味町</v>
          </cell>
        </row>
        <row r="356">
          <cell r="A356" t="str">
            <v>038000</v>
          </cell>
          <cell r="B356">
            <v>23213038113</v>
          </cell>
          <cell r="C356" t="str">
            <v>熊味町</v>
          </cell>
          <cell r="D356" t="str">
            <v>西平角</v>
          </cell>
          <cell r="E356">
            <v>93</v>
          </cell>
          <cell r="F356">
            <v>122</v>
          </cell>
          <cell r="G356">
            <v>115</v>
          </cell>
          <cell r="I356" t="str">
            <v>熊味町</v>
          </cell>
        </row>
        <row r="357">
          <cell r="A357" t="str">
            <v>038000</v>
          </cell>
          <cell r="B357">
            <v>23213038114</v>
          </cell>
          <cell r="C357" t="str">
            <v>熊味町</v>
          </cell>
          <cell r="D357" t="str">
            <v>東平角</v>
          </cell>
          <cell r="E357">
            <v>116</v>
          </cell>
          <cell r="F357">
            <v>112</v>
          </cell>
          <cell r="G357">
            <v>86</v>
          </cell>
          <cell r="I357" t="str">
            <v>熊味町</v>
          </cell>
        </row>
        <row r="358">
          <cell r="A358" t="str">
            <v>038000</v>
          </cell>
          <cell r="B358">
            <v>23213038115</v>
          </cell>
          <cell r="C358" t="str">
            <v>熊味町</v>
          </cell>
          <cell r="D358" t="str">
            <v>南十五夜</v>
          </cell>
          <cell r="E358">
            <v>125</v>
          </cell>
          <cell r="F358">
            <v>122</v>
          </cell>
          <cell r="G358">
            <v>89</v>
          </cell>
          <cell r="I358" t="str">
            <v>熊味町</v>
          </cell>
        </row>
        <row r="359">
          <cell r="A359" t="str">
            <v>038000</v>
          </cell>
          <cell r="B359">
            <v>23213038116</v>
          </cell>
          <cell r="C359" t="str">
            <v>熊味町</v>
          </cell>
          <cell r="D359" t="str">
            <v>山畔</v>
          </cell>
          <cell r="E359">
            <v>54</v>
          </cell>
          <cell r="F359">
            <v>63</v>
          </cell>
          <cell r="G359">
            <v>87</v>
          </cell>
          <cell r="I359" t="str">
            <v>熊味町</v>
          </cell>
        </row>
        <row r="360">
          <cell r="A360" t="str">
            <v>039000</v>
          </cell>
          <cell r="B360">
            <v>23213039101</v>
          </cell>
          <cell r="C360" t="str">
            <v>花蔵寺町</v>
          </cell>
          <cell r="D360" t="str">
            <v>上島</v>
          </cell>
          <cell r="E360">
            <v>12</v>
          </cell>
          <cell r="F360">
            <v>17</v>
          </cell>
          <cell r="G360">
            <v>18</v>
          </cell>
          <cell r="I360" t="str">
            <v>花蔵寺町</v>
          </cell>
        </row>
        <row r="361">
          <cell r="A361" t="str">
            <v>039000</v>
          </cell>
          <cell r="B361">
            <v>23213039102</v>
          </cell>
          <cell r="C361" t="str">
            <v>花蔵寺町</v>
          </cell>
          <cell r="D361" t="str">
            <v>上島南</v>
          </cell>
          <cell r="E361">
            <v>14</v>
          </cell>
          <cell r="F361">
            <v>19</v>
          </cell>
          <cell r="G361">
            <v>21</v>
          </cell>
          <cell r="I361" t="str">
            <v>花蔵寺町</v>
          </cell>
        </row>
        <row r="362">
          <cell r="A362" t="str">
            <v>039000</v>
          </cell>
          <cell r="B362">
            <v>23213039105</v>
          </cell>
          <cell r="C362" t="str">
            <v>花蔵寺町</v>
          </cell>
          <cell r="D362" t="str">
            <v>五貫目</v>
          </cell>
          <cell r="E362">
            <v>15</v>
          </cell>
          <cell r="F362">
            <v>11</v>
          </cell>
          <cell r="G362">
            <v>16</v>
          </cell>
          <cell r="I362" t="str">
            <v>花蔵寺町</v>
          </cell>
        </row>
        <row r="363">
          <cell r="A363" t="str">
            <v>039000</v>
          </cell>
          <cell r="B363">
            <v>23213039106</v>
          </cell>
          <cell r="C363" t="str">
            <v>花蔵寺町</v>
          </cell>
          <cell r="D363" t="str">
            <v>五貫目東</v>
          </cell>
          <cell r="E363">
            <v>15</v>
          </cell>
          <cell r="F363">
            <v>19</v>
          </cell>
          <cell r="G363">
            <v>24</v>
          </cell>
          <cell r="I363" t="str">
            <v>花蔵寺町</v>
          </cell>
        </row>
        <row r="364">
          <cell r="A364" t="str">
            <v>039000</v>
          </cell>
          <cell r="B364">
            <v>23213039111</v>
          </cell>
          <cell r="C364" t="str">
            <v>花蔵寺町</v>
          </cell>
          <cell r="D364" t="str">
            <v>西島</v>
          </cell>
          <cell r="E364">
            <v>23</v>
          </cell>
          <cell r="F364">
            <v>25</v>
          </cell>
          <cell r="G364">
            <v>37</v>
          </cell>
          <cell r="I364" t="str">
            <v>花蔵寺町</v>
          </cell>
        </row>
        <row r="365">
          <cell r="A365" t="str">
            <v>039000</v>
          </cell>
          <cell r="B365">
            <v>23213039112</v>
          </cell>
          <cell r="C365" t="str">
            <v>花蔵寺町</v>
          </cell>
          <cell r="D365" t="str">
            <v>西島南</v>
          </cell>
          <cell r="E365">
            <v>5</v>
          </cell>
          <cell r="F365">
            <v>5</v>
          </cell>
          <cell r="G365">
            <v>7</v>
          </cell>
          <cell r="I365" t="str">
            <v>花蔵寺町</v>
          </cell>
        </row>
        <row r="366">
          <cell r="A366" t="str">
            <v>039000</v>
          </cell>
          <cell r="B366">
            <v>23213039115</v>
          </cell>
          <cell r="C366" t="str">
            <v>花蔵寺町</v>
          </cell>
          <cell r="D366" t="str">
            <v>宮後</v>
          </cell>
          <cell r="E366">
            <v>10</v>
          </cell>
          <cell r="F366">
            <v>12</v>
          </cell>
          <cell r="G366">
            <v>15</v>
          </cell>
          <cell r="I366" t="str">
            <v>花蔵寺町</v>
          </cell>
        </row>
        <row r="367">
          <cell r="A367" t="str">
            <v>039000</v>
          </cell>
          <cell r="B367">
            <v>23213039116</v>
          </cell>
          <cell r="C367" t="str">
            <v>花蔵寺町</v>
          </cell>
          <cell r="D367" t="str">
            <v>宮東</v>
          </cell>
          <cell r="E367">
            <v>13</v>
          </cell>
          <cell r="F367">
            <v>27</v>
          </cell>
          <cell r="G367">
            <v>18</v>
          </cell>
          <cell r="I367" t="str">
            <v>花蔵寺町</v>
          </cell>
        </row>
        <row r="368">
          <cell r="A368" t="str">
            <v>039000</v>
          </cell>
          <cell r="B368">
            <v>23213039117</v>
          </cell>
          <cell r="C368" t="str">
            <v>花蔵寺町</v>
          </cell>
          <cell r="D368" t="str">
            <v>宮前</v>
          </cell>
          <cell r="E368">
            <v>15</v>
          </cell>
          <cell r="F368">
            <v>26</v>
          </cell>
          <cell r="G368">
            <v>21</v>
          </cell>
          <cell r="I368" t="str">
            <v>花蔵寺町</v>
          </cell>
        </row>
        <row r="369">
          <cell r="A369" t="str">
            <v>040000</v>
          </cell>
          <cell r="B369">
            <v>23213040102</v>
          </cell>
          <cell r="C369" t="str">
            <v>駒場町</v>
          </cell>
          <cell r="D369" t="str">
            <v>榎木島</v>
          </cell>
          <cell r="E369">
            <v>15</v>
          </cell>
          <cell r="F369">
            <v>18</v>
          </cell>
          <cell r="G369">
            <v>20</v>
          </cell>
          <cell r="I369" t="str">
            <v>駒場町</v>
          </cell>
        </row>
        <row r="370">
          <cell r="A370" t="str">
            <v>040000</v>
          </cell>
          <cell r="B370">
            <v>23213040103</v>
          </cell>
          <cell r="C370" t="str">
            <v>駒場町</v>
          </cell>
          <cell r="D370" t="str">
            <v>大縄</v>
          </cell>
          <cell r="E370">
            <v>3</v>
          </cell>
          <cell r="F370">
            <v>2</v>
          </cell>
          <cell r="G370">
            <v>4</v>
          </cell>
          <cell r="I370" t="str">
            <v>駒場町</v>
          </cell>
        </row>
        <row r="371">
          <cell r="A371" t="str">
            <v>040000</v>
          </cell>
          <cell r="B371">
            <v>23213040104</v>
          </cell>
          <cell r="C371" t="str">
            <v>駒場町</v>
          </cell>
          <cell r="D371" t="str">
            <v>公田池田</v>
          </cell>
          <cell r="E371">
            <v>57</v>
          </cell>
          <cell r="F371">
            <v>38</v>
          </cell>
          <cell r="G371">
            <v>30</v>
          </cell>
          <cell r="I371" t="str">
            <v>駒場町</v>
          </cell>
        </row>
        <row r="372">
          <cell r="A372" t="str">
            <v>040000</v>
          </cell>
          <cell r="B372">
            <v>23213040105</v>
          </cell>
          <cell r="C372" t="str">
            <v>駒場町</v>
          </cell>
          <cell r="D372" t="str">
            <v>五反田</v>
          </cell>
          <cell r="E372">
            <v>5</v>
          </cell>
          <cell r="F372">
            <v>6</v>
          </cell>
          <cell r="G372">
            <v>6</v>
          </cell>
          <cell r="I372" t="str">
            <v>駒場町</v>
          </cell>
        </row>
        <row r="373">
          <cell r="A373" t="str">
            <v>040000</v>
          </cell>
          <cell r="B373">
            <v>23213040106</v>
          </cell>
          <cell r="C373" t="str">
            <v>駒場町</v>
          </cell>
          <cell r="D373" t="str">
            <v>四石目</v>
          </cell>
          <cell r="E373">
            <v>14</v>
          </cell>
          <cell r="F373">
            <v>27</v>
          </cell>
          <cell r="G373">
            <v>25</v>
          </cell>
          <cell r="I373" t="str">
            <v>駒場町</v>
          </cell>
        </row>
        <row r="374">
          <cell r="A374" t="str">
            <v>040000</v>
          </cell>
          <cell r="B374">
            <v>23213040107</v>
          </cell>
          <cell r="C374" t="str">
            <v>駒場町</v>
          </cell>
          <cell r="D374" t="str">
            <v>七ツ田</v>
          </cell>
          <cell r="E374">
            <v>10</v>
          </cell>
          <cell r="F374">
            <v>18</v>
          </cell>
          <cell r="G374">
            <v>11</v>
          </cell>
          <cell r="I374" t="str">
            <v>駒場町</v>
          </cell>
        </row>
        <row r="375">
          <cell r="A375" t="str">
            <v>040000</v>
          </cell>
          <cell r="B375">
            <v>23213040109</v>
          </cell>
          <cell r="C375" t="str">
            <v>駒場町</v>
          </cell>
          <cell r="D375" t="str">
            <v>東山</v>
          </cell>
          <cell r="E375">
            <v>109</v>
          </cell>
          <cell r="F375">
            <v>140</v>
          </cell>
          <cell r="G375">
            <v>133</v>
          </cell>
          <cell r="I375" t="str">
            <v>駒場町</v>
          </cell>
        </row>
        <row r="376">
          <cell r="A376" t="str">
            <v>040000</v>
          </cell>
          <cell r="B376">
            <v>23213040110</v>
          </cell>
          <cell r="C376" t="str">
            <v>駒場町</v>
          </cell>
          <cell r="D376" t="str">
            <v>無字名</v>
          </cell>
          <cell r="E376">
            <v>5</v>
          </cell>
          <cell r="F376">
            <v>8</v>
          </cell>
          <cell r="G376">
            <v>6</v>
          </cell>
          <cell r="I376" t="str">
            <v>駒場町</v>
          </cell>
        </row>
        <row r="377">
          <cell r="A377" t="str">
            <v>040000</v>
          </cell>
          <cell r="B377">
            <v>23213040111</v>
          </cell>
          <cell r="C377" t="str">
            <v>駒場町</v>
          </cell>
          <cell r="D377" t="str">
            <v>屋敷</v>
          </cell>
          <cell r="E377">
            <v>92</v>
          </cell>
          <cell r="F377">
            <v>128</v>
          </cell>
          <cell r="G377">
            <v>123</v>
          </cell>
          <cell r="I377" t="str">
            <v>駒場町</v>
          </cell>
        </row>
        <row r="378">
          <cell r="A378" t="str">
            <v>041000</v>
          </cell>
          <cell r="B378">
            <v>23213041102</v>
          </cell>
          <cell r="C378" t="str">
            <v>巨海町</v>
          </cell>
          <cell r="D378" t="str">
            <v>池田</v>
          </cell>
          <cell r="E378">
            <v>1</v>
          </cell>
          <cell r="G378">
            <v>1</v>
          </cell>
          <cell r="I378" t="str">
            <v>巨海町</v>
          </cell>
        </row>
        <row r="379">
          <cell r="A379" t="str">
            <v>041000</v>
          </cell>
          <cell r="B379">
            <v>23213041103</v>
          </cell>
          <cell r="C379" t="str">
            <v>巨海町</v>
          </cell>
          <cell r="D379" t="str">
            <v>泉田</v>
          </cell>
          <cell r="E379">
            <v>35</v>
          </cell>
          <cell r="F379">
            <v>36</v>
          </cell>
          <cell r="G379">
            <v>32</v>
          </cell>
          <cell r="I379" t="str">
            <v>巨海町</v>
          </cell>
        </row>
        <row r="380">
          <cell r="A380" t="str">
            <v>041000</v>
          </cell>
          <cell r="B380">
            <v>23213041106</v>
          </cell>
          <cell r="C380" t="str">
            <v>巨海町</v>
          </cell>
          <cell r="D380" t="str">
            <v>大口</v>
          </cell>
          <cell r="E380">
            <v>8</v>
          </cell>
          <cell r="F380">
            <v>8</v>
          </cell>
          <cell r="G380">
            <v>11</v>
          </cell>
          <cell r="I380" t="str">
            <v>巨海町</v>
          </cell>
        </row>
        <row r="381">
          <cell r="A381" t="str">
            <v>041000</v>
          </cell>
          <cell r="B381">
            <v>23213041107</v>
          </cell>
          <cell r="C381" t="str">
            <v>巨海町</v>
          </cell>
          <cell r="D381" t="str">
            <v>上縄</v>
          </cell>
          <cell r="E381">
            <v>31</v>
          </cell>
          <cell r="F381">
            <v>35</v>
          </cell>
          <cell r="G381">
            <v>28</v>
          </cell>
          <cell r="I381" t="str">
            <v>巨海町</v>
          </cell>
        </row>
        <row r="382">
          <cell r="A382" t="str">
            <v>041000</v>
          </cell>
          <cell r="B382">
            <v>23213041108</v>
          </cell>
          <cell r="C382" t="str">
            <v>巨海町</v>
          </cell>
          <cell r="D382" t="str">
            <v>北河原</v>
          </cell>
          <cell r="E382">
            <v>38</v>
          </cell>
          <cell r="F382">
            <v>46</v>
          </cell>
          <cell r="G382">
            <v>52</v>
          </cell>
          <cell r="I382" t="str">
            <v>巨海町</v>
          </cell>
        </row>
        <row r="383">
          <cell r="A383" t="str">
            <v>041000</v>
          </cell>
          <cell r="B383">
            <v>23213041109</v>
          </cell>
          <cell r="C383" t="str">
            <v>巨海町</v>
          </cell>
          <cell r="D383" t="str">
            <v>北浜田</v>
          </cell>
          <cell r="E383">
            <v>36</v>
          </cell>
          <cell r="F383">
            <v>44</v>
          </cell>
          <cell r="G383">
            <v>38</v>
          </cell>
          <cell r="I383" t="str">
            <v>巨海町</v>
          </cell>
        </row>
        <row r="384">
          <cell r="A384" t="str">
            <v>041000</v>
          </cell>
          <cell r="B384">
            <v>23213041110</v>
          </cell>
          <cell r="C384" t="str">
            <v>巨海町</v>
          </cell>
          <cell r="D384" t="str">
            <v>北脇</v>
          </cell>
          <cell r="E384">
            <v>55</v>
          </cell>
          <cell r="F384">
            <v>53</v>
          </cell>
          <cell r="G384">
            <v>53</v>
          </cell>
          <cell r="I384" t="str">
            <v>巨海町</v>
          </cell>
        </row>
        <row r="385">
          <cell r="A385" t="str">
            <v>041000</v>
          </cell>
          <cell r="B385">
            <v>23213041111</v>
          </cell>
          <cell r="C385" t="str">
            <v>巨海町</v>
          </cell>
          <cell r="D385" t="str">
            <v>佐円</v>
          </cell>
          <cell r="E385">
            <v>67</v>
          </cell>
          <cell r="F385">
            <v>66</v>
          </cell>
          <cell r="G385">
            <v>72</v>
          </cell>
          <cell r="I385" t="str">
            <v>巨海町</v>
          </cell>
        </row>
        <row r="386">
          <cell r="A386" t="str">
            <v>041000</v>
          </cell>
          <cell r="B386">
            <v>23213041114</v>
          </cell>
          <cell r="C386" t="str">
            <v>巨海町</v>
          </cell>
          <cell r="D386" t="str">
            <v>下縄</v>
          </cell>
          <cell r="E386">
            <v>17</v>
          </cell>
          <cell r="F386">
            <v>24</v>
          </cell>
          <cell r="G386">
            <v>28</v>
          </cell>
          <cell r="I386" t="str">
            <v>巨海町</v>
          </cell>
        </row>
        <row r="387">
          <cell r="A387" t="str">
            <v>041000</v>
          </cell>
          <cell r="B387">
            <v>23213041115</v>
          </cell>
          <cell r="C387" t="str">
            <v>巨海町</v>
          </cell>
          <cell r="D387" t="str">
            <v>中河原</v>
          </cell>
          <cell r="E387">
            <v>32</v>
          </cell>
          <cell r="F387">
            <v>46</v>
          </cell>
          <cell r="G387">
            <v>41</v>
          </cell>
          <cell r="I387" t="str">
            <v>巨海町</v>
          </cell>
        </row>
        <row r="388">
          <cell r="A388" t="str">
            <v>041000</v>
          </cell>
          <cell r="B388">
            <v>23213041116</v>
          </cell>
          <cell r="C388" t="str">
            <v>巨海町</v>
          </cell>
          <cell r="D388" t="str">
            <v>中縄</v>
          </cell>
          <cell r="E388">
            <v>28</v>
          </cell>
          <cell r="F388">
            <v>27</v>
          </cell>
          <cell r="G388">
            <v>21</v>
          </cell>
          <cell r="I388" t="str">
            <v>巨海町</v>
          </cell>
        </row>
        <row r="389">
          <cell r="A389" t="str">
            <v>041000</v>
          </cell>
          <cell r="B389">
            <v>23213041119</v>
          </cell>
          <cell r="C389" t="str">
            <v>巨海町</v>
          </cell>
          <cell r="D389" t="str">
            <v>西脇</v>
          </cell>
          <cell r="E389">
            <v>64</v>
          </cell>
          <cell r="F389">
            <v>63</v>
          </cell>
          <cell r="G389">
            <v>49</v>
          </cell>
          <cell r="I389" t="str">
            <v>巨海町</v>
          </cell>
        </row>
        <row r="390">
          <cell r="A390" t="str">
            <v>041000</v>
          </cell>
          <cell r="B390">
            <v>23213041120</v>
          </cell>
          <cell r="C390" t="str">
            <v>巨海町</v>
          </cell>
          <cell r="D390" t="str">
            <v>西割</v>
          </cell>
          <cell r="E390">
            <v>2</v>
          </cell>
          <cell r="F390">
            <v>4</v>
          </cell>
          <cell r="G390">
            <v>5</v>
          </cell>
          <cell r="I390" t="str">
            <v>巨海町</v>
          </cell>
        </row>
        <row r="391">
          <cell r="A391" t="str">
            <v>041000</v>
          </cell>
          <cell r="B391">
            <v>23213041122</v>
          </cell>
          <cell r="C391" t="str">
            <v>巨海町</v>
          </cell>
          <cell r="D391" t="str">
            <v>東脇</v>
          </cell>
          <cell r="E391">
            <v>47</v>
          </cell>
          <cell r="F391">
            <v>70</v>
          </cell>
          <cell r="G391">
            <v>61</v>
          </cell>
          <cell r="I391" t="str">
            <v>巨海町</v>
          </cell>
        </row>
        <row r="392">
          <cell r="A392" t="str">
            <v>041000</v>
          </cell>
          <cell r="B392">
            <v>23213041124</v>
          </cell>
          <cell r="C392" t="str">
            <v>巨海町</v>
          </cell>
          <cell r="D392" t="str">
            <v>南河原</v>
          </cell>
          <cell r="E392">
            <v>75</v>
          </cell>
          <cell r="F392">
            <v>98</v>
          </cell>
          <cell r="G392">
            <v>99</v>
          </cell>
          <cell r="I392" t="str">
            <v>巨海町</v>
          </cell>
        </row>
        <row r="393">
          <cell r="A393" t="str">
            <v>041000</v>
          </cell>
          <cell r="B393">
            <v>23213041125</v>
          </cell>
          <cell r="C393" t="str">
            <v>巨海町</v>
          </cell>
          <cell r="D393" t="str">
            <v>南浜田</v>
          </cell>
          <cell r="E393">
            <v>29</v>
          </cell>
          <cell r="F393">
            <v>40</v>
          </cell>
          <cell r="G393">
            <v>34</v>
          </cell>
          <cell r="I393" t="str">
            <v>巨海町</v>
          </cell>
        </row>
        <row r="394">
          <cell r="A394" t="str">
            <v>041000</v>
          </cell>
          <cell r="B394">
            <v>23213041126</v>
          </cell>
          <cell r="C394" t="str">
            <v>巨海町</v>
          </cell>
          <cell r="D394" t="str">
            <v>宮岸</v>
          </cell>
          <cell r="E394">
            <v>27</v>
          </cell>
          <cell r="F394">
            <v>39</v>
          </cell>
          <cell r="G394">
            <v>36</v>
          </cell>
          <cell r="I394" t="str">
            <v>巨海町</v>
          </cell>
        </row>
        <row r="395">
          <cell r="A395" t="str">
            <v>041000</v>
          </cell>
          <cell r="B395">
            <v>23213041127</v>
          </cell>
          <cell r="C395" t="str">
            <v>巨海町</v>
          </cell>
          <cell r="D395" t="str">
            <v>宮東</v>
          </cell>
          <cell r="E395">
            <v>64</v>
          </cell>
          <cell r="F395">
            <v>76</v>
          </cell>
          <cell r="G395">
            <v>63</v>
          </cell>
          <cell r="I395" t="str">
            <v>巨海町</v>
          </cell>
        </row>
        <row r="396">
          <cell r="A396" t="str">
            <v>041000</v>
          </cell>
          <cell r="B396">
            <v>23213041128</v>
          </cell>
          <cell r="C396" t="str">
            <v>巨海町</v>
          </cell>
          <cell r="D396" t="str">
            <v>宮前</v>
          </cell>
          <cell r="E396">
            <v>42</v>
          </cell>
          <cell r="F396">
            <v>57</v>
          </cell>
          <cell r="G396">
            <v>60</v>
          </cell>
          <cell r="I396" t="str">
            <v>巨海町</v>
          </cell>
        </row>
        <row r="397">
          <cell r="A397" t="str">
            <v>041000</v>
          </cell>
          <cell r="B397">
            <v>23213041129</v>
          </cell>
          <cell r="C397" t="str">
            <v>巨海町</v>
          </cell>
          <cell r="D397" t="str">
            <v>森越</v>
          </cell>
          <cell r="E397">
            <v>88</v>
          </cell>
          <cell r="F397">
            <v>95</v>
          </cell>
          <cell r="G397">
            <v>96</v>
          </cell>
          <cell r="I397" t="str">
            <v>巨海町</v>
          </cell>
        </row>
        <row r="398">
          <cell r="A398" t="str">
            <v>041000</v>
          </cell>
          <cell r="B398">
            <v>23213041130</v>
          </cell>
          <cell r="C398" t="str">
            <v>巨海町</v>
          </cell>
          <cell r="D398" t="str">
            <v>若宮西</v>
          </cell>
          <cell r="E398">
            <v>4</v>
          </cell>
          <cell r="F398">
            <v>7</v>
          </cell>
          <cell r="G398">
            <v>6</v>
          </cell>
          <cell r="I398" t="str">
            <v>巨海町</v>
          </cell>
        </row>
        <row r="399">
          <cell r="A399" t="str">
            <v>042000</v>
          </cell>
          <cell r="B399">
            <v>23213042101</v>
          </cell>
          <cell r="C399" t="str">
            <v>米野町</v>
          </cell>
          <cell r="D399" t="str">
            <v>内田</v>
          </cell>
          <cell r="E399">
            <v>3</v>
          </cell>
          <cell r="F399">
            <v>7</v>
          </cell>
          <cell r="G399">
            <v>6</v>
          </cell>
          <cell r="I399" t="str">
            <v>米野町</v>
          </cell>
        </row>
        <row r="400">
          <cell r="A400" t="str">
            <v>042000</v>
          </cell>
          <cell r="B400">
            <v>23213042103</v>
          </cell>
          <cell r="C400" t="str">
            <v>米野町</v>
          </cell>
          <cell r="D400" t="str">
            <v>下野</v>
          </cell>
          <cell r="E400">
            <v>1</v>
          </cell>
          <cell r="F400">
            <v>2</v>
          </cell>
          <cell r="G400">
            <v>1</v>
          </cell>
          <cell r="I400" t="str">
            <v>米野町</v>
          </cell>
        </row>
        <row r="401">
          <cell r="A401" t="str">
            <v>042000</v>
          </cell>
          <cell r="B401">
            <v>23213042104</v>
          </cell>
          <cell r="C401" t="str">
            <v>米野町</v>
          </cell>
          <cell r="D401" t="str">
            <v>下ノ切</v>
          </cell>
          <cell r="E401">
            <v>14</v>
          </cell>
          <cell r="F401">
            <v>29</v>
          </cell>
          <cell r="G401">
            <v>21</v>
          </cell>
          <cell r="I401" t="str">
            <v>米野町</v>
          </cell>
        </row>
        <row r="402">
          <cell r="A402" t="str">
            <v>042000</v>
          </cell>
          <cell r="B402">
            <v>23213042105</v>
          </cell>
          <cell r="C402" t="str">
            <v>米野町</v>
          </cell>
          <cell r="D402" t="str">
            <v>大道</v>
          </cell>
          <cell r="E402">
            <v>1</v>
          </cell>
          <cell r="F402">
            <v>2</v>
          </cell>
          <cell r="G402">
            <v>2</v>
          </cell>
          <cell r="I402" t="str">
            <v>米野町</v>
          </cell>
        </row>
        <row r="403">
          <cell r="A403" t="str">
            <v>042000</v>
          </cell>
          <cell r="B403">
            <v>23213042106</v>
          </cell>
          <cell r="C403" t="str">
            <v>米野町</v>
          </cell>
          <cell r="D403" t="str">
            <v>茶畑</v>
          </cell>
          <cell r="E403">
            <v>11</v>
          </cell>
          <cell r="F403">
            <v>11</v>
          </cell>
          <cell r="G403">
            <v>17</v>
          </cell>
          <cell r="I403" t="str">
            <v>米野町</v>
          </cell>
        </row>
        <row r="404">
          <cell r="A404" t="str">
            <v>042000</v>
          </cell>
          <cell r="B404">
            <v>23213042108</v>
          </cell>
          <cell r="C404" t="str">
            <v>米野町</v>
          </cell>
          <cell r="D404" t="str">
            <v>土井ノ内</v>
          </cell>
          <cell r="E404">
            <v>34</v>
          </cell>
          <cell r="F404">
            <v>49</v>
          </cell>
          <cell r="G404">
            <v>51</v>
          </cell>
          <cell r="I404" t="str">
            <v>米野町</v>
          </cell>
        </row>
        <row r="405">
          <cell r="A405" t="str">
            <v>042000</v>
          </cell>
          <cell r="B405">
            <v>23213042109</v>
          </cell>
          <cell r="C405" t="str">
            <v>米野町</v>
          </cell>
          <cell r="D405" t="str">
            <v>野々内</v>
          </cell>
          <cell r="E405">
            <v>3</v>
          </cell>
          <cell r="F405">
            <v>4</v>
          </cell>
          <cell r="G405">
            <v>4</v>
          </cell>
          <cell r="I405" t="str">
            <v>米野町</v>
          </cell>
        </row>
        <row r="406">
          <cell r="A406" t="str">
            <v>042000</v>
          </cell>
          <cell r="B406">
            <v>23213042110</v>
          </cell>
          <cell r="C406" t="str">
            <v>米野町</v>
          </cell>
          <cell r="D406" t="str">
            <v>藤塚</v>
          </cell>
          <cell r="E406">
            <v>2</v>
          </cell>
          <cell r="F406">
            <v>3</v>
          </cell>
          <cell r="G406">
            <v>2</v>
          </cell>
          <cell r="I406" t="str">
            <v>米野町</v>
          </cell>
        </row>
        <row r="407">
          <cell r="A407" t="str">
            <v>042000</v>
          </cell>
          <cell r="B407">
            <v>23213042111</v>
          </cell>
          <cell r="C407" t="str">
            <v>米野町</v>
          </cell>
          <cell r="D407" t="str">
            <v>松葉内</v>
          </cell>
          <cell r="E407">
            <v>20</v>
          </cell>
          <cell r="F407">
            <v>38</v>
          </cell>
          <cell r="G407">
            <v>33</v>
          </cell>
          <cell r="I407" t="str">
            <v>米野町</v>
          </cell>
        </row>
        <row r="408">
          <cell r="A408" t="str">
            <v>043000</v>
          </cell>
          <cell r="B408">
            <v>23213043102</v>
          </cell>
          <cell r="C408" t="str">
            <v>小焼野町</v>
          </cell>
          <cell r="D408" t="str">
            <v>北川</v>
          </cell>
          <cell r="E408">
            <v>25</v>
          </cell>
          <cell r="F408">
            <v>40</v>
          </cell>
          <cell r="G408">
            <v>48</v>
          </cell>
          <cell r="I408" t="str">
            <v>小焼野町</v>
          </cell>
        </row>
        <row r="409">
          <cell r="A409" t="str">
            <v>043000</v>
          </cell>
          <cell r="B409">
            <v>23213043104</v>
          </cell>
          <cell r="C409" t="str">
            <v>小焼野町</v>
          </cell>
          <cell r="D409" t="str">
            <v>西川</v>
          </cell>
          <cell r="E409">
            <v>36</v>
          </cell>
          <cell r="F409">
            <v>57</v>
          </cell>
          <cell r="G409">
            <v>67</v>
          </cell>
          <cell r="I409" t="str">
            <v>小焼野町</v>
          </cell>
        </row>
        <row r="410">
          <cell r="A410" t="str">
            <v>043000</v>
          </cell>
          <cell r="B410">
            <v>23213043106</v>
          </cell>
          <cell r="C410" t="str">
            <v>小焼野町</v>
          </cell>
          <cell r="D410" t="str">
            <v>東川</v>
          </cell>
          <cell r="E410">
            <v>39</v>
          </cell>
          <cell r="F410">
            <v>59</v>
          </cell>
          <cell r="G410">
            <v>66</v>
          </cell>
          <cell r="I410" t="str">
            <v>小焼野町</v>
          </cell>
        </row>
        <row r="411">
          <cell r="A411" t="str">
            <v>043000</v>
          </cell>
          <cell r="B411">
            <v>23213043108</v>
          </cell>
          <cell r="C411" t="str">
            <v>小焼野町</v>
          </cell>
          <cell r="D411" t="str">
            <v>南川</v>
          </cell>
          <cell r="E411">
            <v>25</v>
          </cell>
          <cell r="F411">
            <v>37</v>
          </cell>
          <cell r="G411">
            <v>35</v>
          </cell>
          <cell r="I411" t="str">
            <v>小焼野町</v>
          </cell>
        </row>
        <row r="412">
          <cell r="A412" t="str">
            <v>044000</v>
          </cell>
          <cell r="B412">
            <v>23213044102</v>
          </cell>
          <cell r="C412" t="str">
            <v>斉藤町</v>
          </cell>
          <cell r="D412" t="str">
            <v>上縄</v>
          </cell>
          <cell r="E412">
            <v>8</v>
          </cell>
          <cell r="F412">
            <v>10</v>
          </cell>
          <cell r="G412">
            <v>16</v>
          </cell>
          <cell r="I412" t="str">
            <v>斉藤町</v>
          </cell>
        </row>
        <row r="413">
          <cell r="A413" t="str">
            <v>044000</v>
          </cell>
          <cell r="B413">
            <v>23213044104</v>
          </cell>
          <cell r="C413" t="str">
            <v>斉藤町</v>
          </cell>
          <cell r="D413" t="str">
            <v>郷中</v>
          </cell>
          <cell r="E413">
            <v>33</v>
          </cell>
          <cell r="F413">
            <v>38</v>
          </cell>
          <cell r="G413">
            <v>53</v>
          </cell>
          <cell r="I413" t="str">
            <v>斉藤町</v>
          </cell>
        </row>
        <row r="414">
          <cell r="A414" t="str">
            <v>044000</v>
          </cell>
          <cell r="B414">
            <v>23213044105</v>
          </cell>
          <cell r="C414" t="str">
            <v>斉藤町</v>
          </cell>
          <cell r="D414" t="str">
            <v>下側</v>
          </cell>
          <cell r="E414">
            <v>40</v>
          </cell>
          <cell r="F414">
            <v>47</v>
          </cell>
          <cell r="G414">
            <v>53</v>
          </cell>
          <cell r="I414" t="str">
            <v>斉藤町</v>
          </cell>
        </row>
        <row r="415">
          <cell r="A415" t="str">
            <v>044000</v>
          </cell>
          <cell r="B415">
            <v>23213044106</v>
          </cell>
          <cell r="C415" t="str">
            <v>斉藤町</v>
          </cell>
          <cell r="D415" t="str">
            <v>下縄</v>
          </cell>
          <cell r="E415">
            <v>4</v>
          </cell>
          <cell r="F415">
            <v>9</v>
          </cell>
          <cell r="G415">
            <v>6</v>
          </cell>
          <cell r="I415" t="str">
            <v>斉藤町</v>
          </cell>
        </row>
        <row r="416">
          <cell r="A416" t="str">
            <v>044000</v>
          </cell>
          <cell r="B416">
            <v>23213044107</v>
          </cell>
          <cell r="C416" t="str">
            <v>斉藤町</v>
          </cell>
          <cell r="D416" t="str">
            <v>新田</v>
          </cell>
          <cell r="E416">
            <v>42</v>
          </cell>
          <cell r="F416">
            <v>68</v>
          </cell>
          <cell r="G416">
            <v>61</v>
          </cell>
          <cell r="I416" t="str">
            <v>斉藤町</v>
          </cell>
        </row>
        <row r="417">
          <cell r="A417" t="str">
            <v>044000</v>
          </cell>
          <cell r="B417">
            <v>23213044108</v>
          </cell>
          <cell r="C417" t="str">
            <v>斉藤町</v>
          </cell>
          <cell r="D417" t="str">
            <v>羽根戸</v>
          </cell>
          <cell r="E417">
            <v>1</v>
          </cell>
          <cell r="F417">
            <v>2</v>
          </cell>
          <cell r="G417">
            <v>1</v>
          </cell>
          <cell r="I417" t="str">
            <v>斉藤町</v>
          </cell>
        </row>
        <row r="418">
          <cell r="A418" t="str">
            <v>044000</v>
          </cell>
          <cell r="B418">
            <v>23213044109</v>
          </cell>
          <cell r="C418" t="str">
            <v>斉藤町</v>
          </cell>
          <cell r="D418" t="str">
            <v>前田</v>
          </cell>
          <cell r="E418">
            <v>3</v>
          </cell>
          <cell r="F418">
            <v>3</v>
          </cell>
          <cell r="G418">
            <v>8</v>
          </cell>
          <cell r="I418" t="str">
            <v>斉藤町</v>
          </cell>
        </row>
        <row r="419">
          <cell r="A419" t="str">
            <v>045000</v>
          </cell>
          <cell r="B419">
            <v>23213045000</v>
          </cell>
          <cell r="C419" t="str">
            <v>幸町</v>
          </cell>
          <cell r="D419" t="str">
            <v/>
          </cell>
          <cell r="E419">
            <v>13</v>
          </cell>
          <cell r="F419">
            <v>20</v>
          </cell>
          <cell r="G419">
            <v>17</v>
          </cell>
          <cell r="I419" t="str">
            <v>幸町</v>
          </cell>
        </row>
        <row r="420">
          <cell r="A420" t="str">
            <v>046000</v>
          </cell>
          <cell r="B420">
            <v>23213046000</v>
          </cell>
          <cell r="C420" t="str">
            <v>肴町</v>
          </cell>
          <cell r="D420" t="str">
            <v/>
          </cell>
          <cell r="E420">
            <v>31</v>
          </cell>
          <cell r="F420">
            <v>35</v>
          </cell>
          <cell r="G420">
            <v>38</v>
          </cell>
          <cell r="I420" t="str">
            <v>肴町</v>
          </cell>
        </row>
        <row r="421">
          <cell r="A421" t="str">
            <v>047000</v>
          </cell>
          <cell r="B421">
            <v>23213047001</v>
          </cell>
          <cell r="C421" t="str">
            <v>桜木町</v>
          </cell>
          <cell r="D421" t="str">
            <v>１丁目</v>
          </cell>
          <cell r="E421">
            <v>10</v>
          </cell>
          <cell r="F421">
            <v>9</v>
          </cell>
          <cell r="G421">
            <v>12</v>
          </cell>
          <cell r="I421" t="str">
            <v>桜木町</v>
          </cell>
        </row>
        <row r="422">
          <cell r="A422" t="str">
            <v>047000</v>
          </cell>
          <cell r="B422">
            <v>23213047002</v>
          </cell>
          <cell r="C422" t="str">
            <v>桜木町</v>
          </cell>
          <cell r="D422" t="str">
            <v>２丁目</v>
          </cell>
          <cell r="E422">
            <v>14</v>
          </cell>
          <cell r="F422">
            <v>18</v>
          </cell>
          <cell r="G422">
            <v>15</v>
          </cell>
          <cell r="I422" t="str">
            <v>桜木町</v>
          </cell>
        </row>
        <row r="423">
          <cell r="A423" t="str">
            <v>047000</v>
          </cell>
          <cell r="B423">
            <v>23213047003</v>
          </cell>
          <cell r="C423" t="str">
            <v>桜木町</v>
          </cell>
          <cell r="D423" t="str">
            <v>３丁目</v>
          </cell>
          <cell r="E423">
            <v>92</v>
          </cell>
          <cell r="F423">
            <v>108</v>
          </cell>
          <cell r="G423">
            <v>98</v>
          </cell>
          <cell r="I423" t="str">
            <v>桜木町</v>
          </cell>
        </row>
        <row r="424">
          <cell r="A424" t="str">
            <v>047000</v>
          </cell>
          <cell r="B424">
            <v>23213047004</v>
          </cell>
          <cell r="C424" t="str">
            <v>桜木町</v>
          </cell>
          <cell r="D424" t="str">
            <v>４丁目</v>
          </cell>
          <cell r="E424">
            <v>68</v>
          </cell>
          <cell r="F424">
            <v>64</v>
          </cell>
          <cell r="G424">
            <v>77</v>
          </cell>
          <cell r="I424" t="str">
            <v>桜木町</v>
          </cell>
        </row>
        <row r="425">
          <cell r="A425" t="str">
            <v>047000</v>
          </cell>
          <cell r="B425">
            <v>23213047005</v>
          </cell>
          <cell r="C425" t="str">
            <v>桜木町</v>
          </cell>
          <cell r="D425" t="str">
            <v>５丁目</v>
          </cell>
          <cell r="E425">
            <v>11</v>
          </cell>
          <cell r="F425">
            <v>10</v>
          </cell>
          <cell r="G425">
            <v>14</v>
          </cell>
          <cell r="I425" t="str">
            <v>桜木町</v>
          </cell>
        </row>
        <row r="426">
          <cell r="A426" t="str">
            <v>047000</v>
          </cell>
          <cell r="B426">
            <v>23213047006</v>
          </cell>
          <cell r="C426" t="str">
            <v>桜木町</v>
          </cell>
          <cell r="D426" t="str">
            <v>６丁目</v>
          </cell>
          <cell r="E426">
            <v>52</v>
          </cell>
          <cell r="F426">
            <v>51</v>
          </cell>
          <cell r="G426">
            <v>49</v>
          </cell>
          <cell r="I426" t="str">
            <v>桜木町</v>
          </cell>
        </row>
        <row r="427">
          <cell r="A427" t="str">
            <v>047000</v>
          </cell>
          <cell r="B427">
            <v>23213047007</v>
          </cell>
          <cell r="C427" t="str">
            <v>桜木町</v>
          </cell>
          <cell r="D427" t="str">
            <v>７丁目</v>
          </cell>
          <cell r="E427">
            <v>3</v>
          </cell>
          <cell r="F427">
            <v>3</v>
          </cell>
          <cell r="G427">
            <v>3</v>
          </cell>
          <cell r="I427" t="str">
            <v>桜木町</v>
          </cell>
        </row>
        <row r="428">
          <cell r="A428" t="str">
            <v>048000</v>
          </cell>
          <cell r="B428">
            <v>23213048001</v>
          </cell>
          <cell r="C428" t="str">
            <v>桜町</v>
          </cell>
          <cell r="D428" t="str">
            <v>１丁目</v>
          </cell>
          <cell r="E428">
            <v>83</v>
          </cell>
          <cell r="F428">
            <v>87</v>
          </cell>
          <cell r="G428">
            <v>92</v>
          </cell>
          <cell r="I428" t="str">
            <v>桜町</v>
          </cell>
        </row>
        <row r="429">
          <cell r="A429" t="str">
            <v>048000</v>
          </cell>
          <cell r="B429">
            <v>23213048002</v>
          </cell>
          <cell r="C429" t="str">
            <v>桜町</v>
          </cell>
          <cell r="D429" t="str">
            <v>２丁目</v>
          </cell>
          <cell r="E429">
            <v>61</v>
          </cell>
          <cell r="F429">
            <v>58</v>
          </cell>
          <cell r="G429">
            <v>74</v>
          </cell>
          <cell r="I429" t="str">
            <v>桜町</v>
          </cell>
        </row>
        <row r="430">
          <cell r="A430" t="str">
            <v>048000</v>
          </cell>
          <cell r="B430">
            <v>23213048003</v>
          </cell>
          <cell r="C430" t="str">
            <v>桜町</v>
          </cell>
          <cell r="D430" t="str">
            <v>３丁目</v>
          </cell>
          <cell r="E430">
            <v>29</v>
          </cell>
          <cell r="F430">
            <v>36</v>
          </cell>
          <cell r="G430">
            <v>19</v>
          </cell>
          <cell r="I430" t="str">
            <v>桜町</v>
          </cell>
        </row>
        <row r="431">
          <cell r="A431" t="str">
            <v>048000</v>
          </cell>
          <cell r="B431">
            <v>23213048004</v>
          </cell>
          <cell r="C431" t="str">
            <v>桜町</v>
          </cell>
          <cell r="D431" t="str">
            <v>４丁目</v>
          </cell>
          <cell r="E431">
            <v>58</v>
          </cell>
          <cell r="F431">
            <v>78</v>
          </cell>
          <cell r="G431">
            <v>69</v>
          </cell>
          <cell r="I431" t="str">
            <v>桜町</v>
          </cell>
        </row>
        <row r="432">
          <cell r="A432" t="str">
            <v>048000</v>
          </cell>
          <cell r="B432">
            <v>23213048005</v>
          </cell>
          <cell r="C432" t="str">
            <v>桜町</v>
          </cell>
          <cell r="D432" t="str">
            <v>５丁目</v>
          </cell>
          <cell r="E432">
            <v>174</v>
          </cell>
          <cell r="F432">
            <v>175</v>
          </cell>
          <cell r="G432">
            <v>152</v>
          </cell>
          <cell r="I432" t="str">
            <v>桜町</v>
          </cell>
        </row>
        <row r="433">
          <cell r="A433" t="str">
            <v>048000</v>
          </cell>
          <cell r="B433">
            <v>23213048101</v>
          </cell>
          <cell r="C433" t="str">
            <v>桜町</v>
          </cell>
          <cell r="D433" t="str">
            <v>奥新田</v>
          </cell>
          <cell r="E433">
            <v>192</v>
          </cell>
          <cell r="F433">
            <v>215</v>
          </cell>
          <cell r="G433">
            <v>214</v>
          </cell>
          <cell r="I433" t="str">
            <v>桜町</v>
          </cell>
        </row>
        <row r="434">
          <cell r="A434" t="str">
            <v>048000</v>
          </cell>
          <cell r="B434">
            <v>23213048102</v>
          </cell>
          <cell r="C434" t="str">
            <v>桜町</v>
          </cell>
          <cell r="D434" t="str">
            <v>桜荒子</v>
          </cell>
          <cell r="E434">
            <v>8</v>
          </cell>
          <cell r="F434">
            <v>7</v>
          </cell>
          <cell r="G434">
            <v>11</v>
          </cell>
          <cell r="I434" t="str">
            <v>桜町</v>
          </cell>
        </row>
        <row r="435">
          <cell r="A435" t="str">
            <v>048000</v>
          </cell>
          <cell r="B435">
            <v>23213048103</v>
          </cell>
          <cell r="C435" t="str">
            <v>桜町</v>
          </cell>
          <cell r="D435" t="str">
            <v>溜池</v>
          </cell>
          <cell r="E435">
            <v>85</v>
          </cell>
          <cell r="F435">
            <v>97</v>
          </cell>
          <cell r="G435">
            <v>94</v>
          </cell>
          <cell r="I435" t="str">
            <v>桜町</v>
          </cell>
        </row>
        <row r="436">
          <cell r="A436" t="str">
            <v>048000</v>
          </cell>
          <cell r="B436">
            <v>23213048104</v>
          </cell>
          <cell r="C436" t="str">
            <v>桜町</v>
          </cell>
          <cell r="D436" t="str">
            <v>中新田</v>
          </cell>
          <cell r="E436">
            <v>126</v>
          </cell>
          <cell r="F436">
            <v>143</v>
          </cell>
          <cell r="G436">
            <v>172</v>
          </cell>
          <cell r="I436" t="str">
            <v>桜町</v>
          </cell>
        </row>
        <row r="437">
          <cell r="A437" t="str">
            <v>049000</v>
          </cell>
          <cell r="B437">
            <v>23213049103</v>
          </cell>
          <cell r="C437" t="str">
            <v>笹曽根町</v>
          </cell>
          <cell r="D437" t="str">
            <v>池田</v>
          </cell>
          <cell r="E437">
            <v>2</v>
          </cell>
          <cell r="F437">
            <v>4</v>
          </cell>
          <cell r="G437">
            <v>3</v>
          </cell>
          <cell r="I437" t="str">
            <v>笹曽根町</v>
          </cell>
        </row>
        <row r="438">
          <cell r="A438" t="str">
            <v>049000</v>
          </cell>
          <cell r="B438">
            <v>23213049104</v>
          </cell>
          <cell r="C438" t="str">
            <v>笹曽根町</v>
          </cell>
          <cell r="D438" t="str">
            <v>圦下</v>
          </cell>
          <cell r="E438">
            <v>4</v>
          </cell>
          <cell r="F438">
            <v>3</v>
          </cell>
          <cell r="G438">
            <v>4</v>
          </cell>
          <cell r="I438" t="str">
            <v>笹曽根町</v>
          </cell>
        </row>
        <row r="439">
          <cell r="A439" t="str">
            <v>049000</v>
          </cell>
          <cell r="B439">
            <v>23213049105</v>
          </cell>
          <cell r="C439" t="str">
            <v>笹曽根町</v>
          </cell>
          <cell r="D439" t="str">
            <v>上河原</v>
          </cell>
          <cell r="E439">
            <v>3</v>
          </cell>
          <cell r="F439">
            <v>3</v>
          </cell>
          <cell r="G439">
            <v>4</v>
          </cell>
          <cell r="I439" t="str">
            <v>笹曽根町</v>
          </cell>
        </row>
        <row r="440">
          <cell r="A440" t="str">
            <v>049000</v>
          </cell>
          <cell r="B440">
            <v>23213049106</v>
          </cell>
          <cell r="C440" t="str">
            <v>笹曽根町</v>
          </cell>
          <cell r="D440" t="str">
            <v>上新畑</v>
          </cell>
          <cell r="E440">
            <v>9</v>
          </cell>
          <cell r="F440">
            <v>13</v>
          </cell>
          <cell r="G440">
            <v>15</v>
          </cell>
          <cell r="I440" t="str">
            <v>笹曽根町</v>
          </cell>
        </row>
        <row r="441">
          <cell r="A441" t="str">
            <v>049000</v>
          </cell>
          <cell r="B441">
            <v>23213049110</v>
          </cell>
          <cell r="C441" t="str">
            <v>笹曽根町</v>
          </cell>
          <cell r="D441" t="str">
            <v>郷東</v>
          </cell>
          <cell r="E441">
            <v>6</v>
          </cell>
          <cell r="F441">
            <v>19</v>
          </cell>
          <cell r="G441">
            <v>13</v>
          </cell>
          <cell r="I441" t="str">
            <v>笹曽根町</v>
          </cell>
        </row>
        <row r="442">
          <cell r="A442" t="str">
            <v>049000</v>
          </cell>
          <cell r="B442">
            <v>23213049113</v>
          </cell>
          <cell r="C442" t="str">
            <v>笹曽根町</v>
          </cell>
          <cell r="D442" t="str">
            <v>寺前</v>
          </cell>
          <cell r="E442">
            <v>11</v>
          </cell>
          <cell r="F442">
            <v>19</v>
          </cell>
          <cell r="G442">
            <v>19</v>
          </cell>
          <cell r="I442" t="str">
            <v>笹曽根町</v>
          </cell>
        </row>
        <row r="443">
          <cell r="A443" t="str">
            <v>049000</v>
          </cell>
          <cell r="B443">
            <v>23213049115</v>
          </cell>
          <cell r="C443" t="str">
            <v>笹曽根町</v>
          </cell>
          <cell r="D443" t="str">
            <v>中屋敷</v>
          </cell>
          <cell r="E443">
            <v>13</v>
          </cell>
          <cell r="F443">
            <v>12</v>
          </cell>
          <cell r="G443">
            <v>18</v>
          </cell>
          <cell r="I443" t="str">
            <v>笹曽根町</v>
          </cell>
        </row>
        <row r="444">
          <cell r="A444" t="str">
            <v>049000</v>
          </cell>
          <cell r="B444">
            <v>23213049116</v>
          </cell>
          <cell r="C444" t="str">
            <v>笹曽根町</v>
          </cell>
          <cell r="D444" t="str">
            <v>西落合</v>
          </cell>
          <cell r="E444">
            <v>8</v>
          </cell>
          <cell r="F444">
            <v>9</v>
          </cell>
          <cell r="G444">
            <v>14</v>
          </cell>
          <cell r="I444" t="str">
            <v>笹曽根町</v>
          </cell>
        </row>
        <row r="445">
          <cell r="A445" t="str">
            <v>049000</v>
          </cell>
          <cell r="B445">
            <v>23213049117</v>
          </cell>
          <cell r="C445" t="str">
            <v>笹曽根町</v>
          </cell>
          <cell r="D445" t="str">
            <v>西屋敷</v>
          </cell>
          <cell r="E445">
            <v>10</v>
          </cell>
          <cell r="F445">
            <v>18</v>
          </cell>
          <cell r="G445">
            <v>18</v>
          </cell>
          <cell r="I445" t="str">
            <v>笹曽根町</v>
          </cell>
        </row>
        <row r="446">
          <cell r="A446" t="str">
            <v>049000</v>
          </cell>
          <cell r="B446">
            <v>23213049118</v>
          </cell>
          <cell r="C446" t="str">
            <v>笹曽根町</v>
          </cell>
          <cell r="D446" t="str">
            <v>東落合</v>
          </cell>
          <cell r="E446">
            <v>5</v>
          </cell>
          <cell r="F446">
            <v>8</v>
          </cell>
          <cell r="G446">
            <v>8</v>
          </cell>
          <cell r="I446" t="str">
            <v>笹曽根町</v>
          </cell>
        </row>
        <row r="447">
          <cell r="A447" t="str">
            <v>049000</v>
          </cell>
          <cell r="B447">
            <v>23213049119</v>
          </cell>
          <cell r="C447" t="str">
            <v>笹曽根町</v>
          </cell>
          <cell r="D447" t="str">
            <v>東屋敷</v>
          </cell>
          <cell r="E447">
            <v>9</v>
          </cell>
          <cell r="F447">
            <v>16</v>
          </cell>
          <cell r="G447">
            <v>12</v>
          </cell>
          <cell r="I447" t="str">
            <v>笹曽根町</v>
          </cell>
        </row>
        <row r="448">
          <cell r="A448" t="str">
            <v>049000</v>
          </cell>
          <cell r="B448">
            <v>23213049123</v>
          </cell>
          <cell r="C448" t="str">
            <v>笹曽根町</v>
          </cell>
          <cell r="D448" t="str">
            <v>横堤</v>
          </cell>
          <cell r="E448">
            <v>2</v>
          </cell>
          <cell r="F448">
            <v>2</v>
          </cell>
          <cell r="G448">
            <v>3</v>
          </cell>
          <cell r="I448" t="str">
            <v>笹曽根町</v>
          </cell>
        </row>
        <row r="449">
          <cell r="A449" t="str">
            <v>050000</v>
          </cell>
          <cell r="B449">
            <v>23213050000</v>
          </cell>
          <cell r="C449" t="str">
            <v>塩町</v>
          </cell>
          <cell r="D449" t="str">
            <v/>
          </cell>
          <cell r="E449">
            <v>28</v>
          </cell>
          <cell r="F449">
            <v>30</v>
          </cell>
          <cell r="G449">
            <v>33</v>
          </cell>
          <cell r="I449" t="str">
            <v>塩町</v>
          </cell>
        </row>
        <row r="450">
          <cell r="A450" t="str">
            <v>051000</v>
          </cell>
          <cell r="B450">
            <v>23213051101</v>
          </cell>
          <cell r="C450" t="str">
            <v>志貴野町</v>
          </cell>
          <cell r="D450" t="str">
            <v>郷前</v>
          </cell>
          <cell r="E450">
            <v>16</v>
          </cell>
          <cell r="F450">
            <v>23</v>
          </cell>
          <cell r="G450">
            <v>17</v>
          </cell>
          <cell r="I450" t="str">
            <v>志貴野町</v>
          </cell>
        </row>
        <row r="451">
          <cell r="A451" t="str">
            <v>051000</v>
          </cell>
          <cell r="B451">
            <v>23213051102</v>
          </cell>
          <cell r="C451" t="str">
            <v>志貴野町</v>
          </cell>
          <cell r="D451" t="str">
            <v>郷南</v>
          </cell>
          <cell r="E451">
            <v>13</v>
          </cell>
          <cell r="F451">
            <v>15</v>
          </cell>
          <cell r="G451">
            <v>20</v>
          </cell>
          <cell r="I451" t="str">
            <v>志貴野町</v>
          </cell>
        </row>
        <row r="452">
          <cell r="A452" t="str">
            <v>051000</v>
          </cell>
          <cell r="B452">
            <v>23213051103</v>
          </cell>
          <cell r="C452" t="str">
            <v>志貴野町</v>
          </cell>
          <cell r="D452" t="str">
            <v>堤崎</v>
          </cell>
          <cell r="E452">
            <v>3</v>
          </cell>
          <cell r="F452">
            <v>3</v>
          </cell>
          <cell r="G452">
            <v>1</v>
          </cell>
          <cell r="I452" t="str">
            <v>志貴野町</v>
          </cell>
        </row>
        <row r="453">
          <cell r="A453" t="str">
            <v>051000</v>
          </cell>
          <cell r="B453">
            <v>23213051104</v>
          </cell>
          <cell r="C453" t="str">
            <v>志貴野町</v>
          </cell>
          <cell r="D453" t="str">
            <v>出崎</v>
          </cell>
          <cell r="E453">
            <v>4</v>
          </cell>
          <cell r="F453">
            <v>3</v>
          </cell>
          <cell r="G453">
            <v>7</v>
          </cell>
          <cell r="I453" t="str">
            <v>志貴野町</v>
          </cell>
        </row>
        <row r="454">
          <cell r="A454" t="str">
            <v>051000</v>
          </cell>
          <cell r="B454">
            <v>23213051105</v>
          </cell>
          <cell r="C454" t="str">
            <v>志貴野町</v>
          </cell>
          <cell r="D454" t="str">
            <v>中山</v>
          </cell>
          <cell r="E454">
            <v>38</v>
          </cell>
          <cell r="F454">
            <v>51</v>
          </cell>
          <cell r="G454">
            <v>45</v>
          </cell>
          <cell r="I454" t="str">
            <v>志貴野町</v>
          </cell>
        </row>
        <row r="455">
          <cell r="A455" t="str">
            <v>051000</v>
          </cell>
          <cell r="B455">
            <v>23213051106</v>
          </cell>
          <cell r="C455" t="str">
            <v>志貴野町</v>
          </cell>
          <cell r="D455" t="str">
            <v>西山</v>
          </cell>
          <cell r="E455">
            <v>5</v>
          </cell>
          <cell r="F455">
            <v>9</v>
          </cell>
          <cell r="G455">
            <v>6</v>
          </cell>
          <cell r="I455" t="str">
            <v>志貴野町</v>
          </cell>
        </row>
        <row r="456">
          <cell r="A456" t="str">
            <v>051000</v>
          </cell>
          <cell r="B456">
            <v>23213051107</v>
          </cell>
          <cell r="C456" t="str">
            <v>志貴野町</v>
          </cell>
          <cell r="D456" t="str">
            <v>福部</v>
          </cell>
          <cell r="E456">
            <v>9</v>
          </cell>
          <cell r="F456">
            <v>8</v>
          </cell>
          <cell r="G456">
            <v>17</v>
          </cell>
          <cell r="I456" t="str">
            <v>志貴野町</v>
          </cell>
        </row>
        <row r="457">
          <cell r="A457" t="str">
            <v>051000</v>
          </cell>
          <cell r="B457">
            <v>23213051109</v>
          </cell>
          <cell r="C457" t="str">
            <v>志貴野町</v>
          </cell>
          <cell r="D457" t="str">
            <v>丸山</v>
          </cell>
          <cell r="E457">
            <v>4</v>
          </cell>
          <cell r="F457">
            <v>10</v>
          </cell>
          <cell r="G457">
            <v>5</v>
          </cell>
          <cell r="I457" t="str">
            <v>志貴野町</v>
          </cell>
        </row>
        <row r="458">
          <cell r="A458" t="str">
            <v>051000</v>
          </cell>
          <cell r="B458">
            <v>23213051110</v>
          </cell>
          <cell r="C458" t="str">
            <v>志貴野町</v>
          </cell>
          <cell r="D458" t="str">
            <v>宮前</v>
          </cell>
          <cell r="E458">
            <v>18</v>
          </cell>
          <cell r="F458">
            <v>28</v>
          </cell>
          <cell r="G458">
            <v>29</v>
          </cell>
          <cell r="I458" t="str">
            <v>志貴野町</v>
          </cell>
        </row>
        <row r="459">
          <cell r="A459" t="str">
            <v>051000</v>
          </cell>
          <cell r="B459">
            <v>23213051111</v>
          </cell>
          <cell r="C459" t="str">
            <v>志貴野町</v>
          </cell>
          <cell r="D459" t="str">
            <v>向山</v>
          </cell>
          <cell r="E459">
            <v>1</v>
          </cell>
          <cell r="G459">
            <v>1</v>
          </cell>
          <cell r="I459" t="str">
            <v>志貴野町</v>
          </cell>
        </row>
        <row r="460">
          <cell r="A460" t="str">
            <v>051000</v>
          </cell>
          <cell r="B460">
            <v>23213051113</v>
          </cell>
          <cell r="C460" t="str">
            <v>志貴野町</v>
          </cell>
          <cell r="D460" t="str">
            <v>宮東</v>
          </cell>
          <cell r="E460">
            <v>2</v>
          </cell>
          <cell r="F460">
            <v>4</v>
          </cell>
          <cell r="G460">
            <v>3</v>
          </cell>
          <cell r="I460" t="str">
            <v>志貴野町</v>
          </cell>
        </row>
        <row r="461">
          <cell r="A461" t="str">
            <v>052000</v>
          </cell>
          <cell r="B461">
            <v>23213052101</v>
          </cell>
          <cell r="C461" t="str">
            <v>志籠谷町</v>
          </cell>
          <cell r="D461" t="str">
            <v>岩尻</v>
          </cell>
          <cell r="E461">
            <v>3</v>
          </cell>
          <cell r="F461">
            <v>7</v>
          </cell>
          <cell r="G461">
            <v>4</v>
          </cell>
          <cell r="I461" t="str">
            <v>志籠谷町</v>
          </cell>
        </row>
        <row r="462">
          <cell r="A462" t="str">
            <v>052000</v>
          </cell>
          <cell r="B462">
            <v>23213052103</v>
          </cell>
          <cell r="C462" t="str">
            <v>志籠谷町</v>
          </cell>
          <cell r="D462" t="str">
            <v>欠添</v>
          </cell>
          <cell r="E462">
            <v>3</v>
          </cell>
          <cell r="F462">
            <v>3</v>
          </cell>
          <cell r="G462">
            <v>2</v>
          </cell>
          <cell r="I462" t="str">
            <v>志籠谷町</v>
          </cell>
        </row>
        <row r="463">
          <cell r="A463" t="str">
            <v>052000</v>
          </cell>
          <cell r="B463">
            <v>23213052105</v>
          </cell>
          <cell r="C463" t="str">
            <v>志籠谷町</v>
          </cell>
          <cell r="D463" t="str">
            <v>乾地</v>
          </cell>
          <cell r="E463">
            <v>115</v>
          </cell>
          <cell r="F463">
            <v>139</v>
          </cell>
          <cell r="G463">
            <v>133</v>
          </cell>
          <cell r="I463" t="str">
            <v>志籠谷町</v>
          </cell>
        </row>
        <row r="464">
          <cell r="A464" t="str">
            <v>052000</v>
          </cell>
          <cell r="B464">
            <v>23213052109</v>
          </cell>
          <cell r="C464" t="str">
            <v>志籠谷町</v>
          </cell>
          <cell r="D464" t="str">
            <v>堤畔</v>
          </cell>
          <cell r="E464">
            <v>1</v>
          </cell>
          <cell r="F464">
            <v>2</v>
          </cell>
          <cell r="G464">
            <v>2</v>
          </cell>
          <cell r="I464" t="str">
            <v>志籠谷町</v>
          </cell>
        </row>
        <row r="465">
          <cell r="A465" t="str">
            <v>052000</v>
          </cell>
          <cell r="B465">
            <v>23213052111</v>
          </cell>
          <cell r="C465" t="str">
            <v>志籠谷町</v>
          </cell>
          <cell r="D465" t="str">
            <v>山崎</v>
          </cell>
          <cell r="E465">
            <v>16</v>
          </cell>
          <cell r="F465">
            <v>28</v>
          </cell>
          <cell r="G465">
            <v>25</v>
          </cell>
          <cell r="I465" t="str">
            <v>志籠谷町</v>
          </cell>
        </row>
        <row r="466">
          <cell r="A466" t="str">
            <v>053000</v>
          </cell>
          <cell r="B466">
            <v>23213053101</v>
          </cell>
          <cell r="C466" t="str">
            <v>下道目記町</v>
          </cell>
          <cell r="D466" t="str">
            <v>池田</v>
          </cell>
          <cell r="E466">
            <v>8</v>
          </cell>
          <cell r="F466">
            <v>10</v>
          </cell>
          <cell r="G466">
            <v>9</v>
          </cell>
          <cell r="I466" t="str">
            <v>下道目記町</v>
          </cell>
        </row>
        <row r="467">
          <cell r="A467" t="str">
            <v>053000</v>
          </cell>
          <cell r="B467">
            <v>23213053102</v>
          </cell>
          <cell r="C467" t="str">
            <v>下道目記町</v>
          </cell>
          <cell r="D467" t="str">
            <v>上川田</v>
          </cell>
          <cell r="E467">
            <v>11</v>
          </cell>
          <cell r="F467">
            <v>21</v>
          </cell>
          <cell r="G467">
            <v>15</v>
          </cell>
          <cell r="I467" t="str">
            <v>下道目記町</v>
          </cell>
        </row>
        <row r="468">
          <cell r="A468" t="str">
            <v>053000</v>
          </cell>
          <cell r="B468">
            <v>23213053104</v>
          </cell>
          <cell r="C468" t="str">
            <v>下道目記町</v>
          </cell>
          <cell r="D468" t="str">
            <v>神田</v>
          </cell>
          <cell r="E468">
            <v>3</v>
          </cell>
          <cell r="F468">
            <v>6</v>
          </cell>
          <cell r="G468">
            <v>3</v>
          </cell>
          <cell r="I468" t="str">
            <v>下道目記町</v>
          </cell>
        </row>
        <row r="469">
          <cell r="A469" t="str">
            <v>053000</v>
          </cell>
          <cell r="B469">
            <v>23213053105</v>
          </cell>
          <cell r="C469" t="str">
            <v>下道目記町</v>
          </cell>
          <cell r="D469" t="str">
            <v>西裏</v>
          </cell>
          <cell r="E469">
            <v>13</v>
          </cell>
          <cell r="F469">
            <v>17</v>
          </cell>
          <cell r="G469">
            <v>17</v>
          </cell>
          <cell r="I469" t="str">
            <v>下道目記町</v>
          </cell>
        </row>
        <row r="470">
          <cell r="A470" t="str">
            <v>053000</v>
          </cell>
          <cell r="B470">
            <v>23213053106</v>
          </cell>
          <cell r="C470" t="str">
            <v>下道目記町</v>
          </cell>
          <cell r="D470" t="str">
            <v>東裏</v>
          </cell>
          <cell r="E470">
            <v>14</v>
          </cell>
          <cell r="F470">
            <v>21</v>
          </cell>
          <cell r="G470">
            <v>25</v>
          </cell>
          <cell r="I470" t="str">
            <v>下道目記町</v>
          </cell>
        </row>
        <row r="471">
          <cell r="A471" t="str">
            <v>053000</v>
          </cell>
          <cell r="B471">
            <v>23213053107</v>
          </cell>
          <cell r="C471" t="str">
            <v>下道目記町</v>
          </cell>
          <cell r="D471" t="str">
            <v>法六</v>
          </cell>
          <cell r="E471">
            <v>9</v>
          </cell>
          <cell r="F471">
            <v>11</v>
          </cell>
          <cell r="G471">
            <v>3</v>
          </cell>
          <cell r="I471" t="str">
            <v>下道目記町</v>
          </cell>
        </row>
        <row r="472">
          <cell r="A472" t="str">
            <v>053000</v>
          </cell>
          <cell r="B472">
            <v>23213053108</v>
          </cell>
          <cell r="C472" t="str">
            <v>下道目記町</v>
          </cell>
          <cell r="D472" t="str">
            <v>山畔</v>
          </cell>
          <cell r="E472">
            <v>33</v>
          </cell>
          <cell r="F472">
            <v>51</v>
          </cell>
          <cell r="G472">
            <v>51</v>
          </cell>
          <cell r="I472" t="str">
            <v>下道目記町</v>
          </cell>
        </row>
        <row r="473">
          <cell r="A473" t="str">
            <v>054000</v>
          </cell>
          <cell r="B473">
            <v>23213054101</v>
          </cell>
          <cell r="C473" t="str">
            <v>下永良町</v>
          </cell>
          <cell r="D473" t="str">
            <v>御墓西</v>
          </cell>
          <cell r="E473">
            <v>1</v>
          </cell>
          <cell r="F473">
            <v>2</v>
          </cell>
          <cell r="G473">
            <v>2</v>
          </cell>
          <cell r="I473" t="str">
            <v>下永良町</v>
          </cell>
        </row>
        <row r="474">
          <cell r="A474" t="str">
            <v>054000</v>
          </cell>
          <cell r="B474">
            <v>23213054102</v>
          </cell>
          <cell r="C474" t="str">
            <v>下永良町</v>
          </cell>
          <cell r="D474" t="str">
            <v>河原崎</v>
          </cell>
          <cell r="E474">
            <v>8</v>
          </cell>
          <cell r="F474">
            <v>8</v>
          </cell>
          <cell r="G474">
            <v>2</v>
          </cell>
          <cell r="I474" t="str">
            <v>下永良町</v>
          </cell>
        </row>
        <row r="475">
          <cell r="A475" t="str">
            <v>054000</v>
          </cell>
          <cell r="B475">
            <v>23213054105</v>
          </cell>
          <cell r="C475" t="str">
            <v>下永良町</v>
          </cell>
          <cell r="D475" t="str">
            <v>先祖</v>
          </cell>
          <cell r="E475">
            <v>18</v>
          </cell>
          <cell r="F475">
            <v>30</v>
          </cell>
          <cell r="G475">
            <v>25</v>
          </cell>
          <cell r="I475" t="str">
            <v>下永良町</v>
          </cell>
        </row>
        <row r="476">
          <cell r="A476" t="str">
            <v>054000</v>
          </cell>
          <cell r="B476">
            <v>23213054106</v>
          </cell>
          <cell r="C476" t="str">
            <v>下永良町</v>
          </cell>
          <cell r="D476" t="str">
            <v>外野</v>
          </cell>
          <cell r="E476">
            <v>12</v>
          </cell>
          <cell r="F476">
            <v>13</v>
          </cell>
          <cell r="G476">
            <v>14</v>
          </cell>
          <cell r="I476" t="str">
            <v>下永良町</v>
          </cell>
        </row>
        <row r="477">
          <cell r="A477" t="str">
            <v>054000</v>
          </cell>
          <cell r="B477">
            <v>23213054107</v>
          </cell>
          <cell r="C477" t="str">
            <v>下永良町</v>
          </cell>
          <cell r="D477" t="str">
            <v>丹過</v>
          </cell>
          <cell r="E477">
            <v>29</v>
          </cell>
          <cell r="F477">
            <v>38</v>
          </cell>
          <cell r="G477">
            <v>39</v>
          </cell>
          <cell r="I477" t="str">
            <v>下永良町</v>
          </cell>
        </row>
        <row r="478">
          <cell r="A478" t="str">
            <v>054000</v>
          </cell>
          <cell r="B478">
            <v>23213054108</v>
          </cell>
          <cell r="C478" t="str">
            <v>下永良町</v>
          </cell>
          <cell r="D478" t="str">
            <v>丹過西</v>
          </cell>
          <cell r="E478">
            <v>2</v>
          </cell>
          <cell r="F478">
            <v>5</v>
          </cell>
          <cell r="G478">
            <v>3</v>
          </cell>
          <cell r="I478" t="str">
            <v>下永良町</v>
          </cell>
        </row>
        <row r="479">
          <cell r="A479" t="str">
            <v>054000</v>
          </cell>
          <cell r="B479">
            <v>23213054109</v>
          </cell>
          <cell r="C479" t="str">
            <v>下永良町</v>
          </cell>
          <cell r="D479" t="str">
            <v>鎮守</v>
          </cell>
          <cell r="E479">
            <v>29</v>
          </cell>
          <cell r="F479">
            <v>38</v>
          </cell>
          <cell r="G479">
            <v>32</v>
          </cell>
          <cell r="I479" t="str">
            <v>下永良町</v>
          </cell>
        </row>
        <row r="480">
          <cell r="A480" t="str">
            <v>054000</v>
          </cell>
          <cell r="B480">
            <v>23213054113</v>
          </cell>
          <cell r="C480" t="str">
            <v>下永良町</v>
          </cell>
          <cell r="D480" t="str">
            <v>半野宮</v>
          </cell>
          <cell r="E480">
            <v>9</v>
          </cell>
          <cell r="F480">
            <v>13</v>
          </cell>
          <cell r="G480">
            <v>14</v>
          </cell>
          <cell r="I480" t="str">
            <v>下永良町</v>
          </cell>
        </row>
        <row r="481">
          <cell r="A481" t="str">
            <v>054000</v>
          </cell>
          <cell r="B481">
            <v>23213054114</v>
          </cell>
          <cell r="C481" t="str">
            <v>下永良町</v>
          </cell>
          <cell r="D481" t="str">
            <v>広畑</v>
          </cell>
          <cell r="E481">
            <v>25</v>
          </cell>
          <cell r="F481">
            <v>38</v>
          </cell>
          <cell r="G481">
            <v>35</v>
          </cell>
          <cell r="I481" t="str">
            <v>下永良町</v>
          </cell>
        </row>
        <row r="482">
          <cell r="A482" t="str">
            <v>054000</v>
          </cell>
          <cell r="B482">
            <v>23213054115</v>
          </cell>
          <cell r="C482" t="str">
            <v>下永良町</v>
          </cell>
          <cell r="D482" t="str">
            <v>藤下</v>
          </cell>
          <cell r="E482">
            <v>26</v>
          </cell>
          <cell r="F482">
            <v>27</v>
          </cell>
          <cell r="G482">
            <v>35</v>
          </cell>
          <cell r="I482" t="str">
            <v>下永良町</v>
          </cell>
        </row>
        <row r="483">
          <cell r="A483" t="str">
            <v>055000</v>
          </cell>
          <cell r="B483">
            <v>23213055102</v>
          </cell>
          <cell r="C483" t="str">
            <v>下羽角町</v>
          </cell>
          <cell r="D483" t="str">
            <v>大縄</v>
          </cell>
          <cell r="E483">
            <v>3</v>
          </cell>
          <cell r="F483">
            <v>3</v>
          </cell>
          <cell r="G483">
            <v>5</v>
          </cell>
          <cell r="I483" t="str">
            <v>下羽角町</v>
          </cell>
        </row>
        <row r="484">
          <cell r="A484" t="str">
            <v>055000</v>
          </cell>
          <cell r="B484">
            <v>23213055103</v>
          </cell>
          <cell r="C484" t="str">
            <v>下羽角町</v>
          </cell>
          <cell r="D484" t="str">
            <v>雲母落</v>
          </cell>
          <cell r="E484">
            <v>4</v>
          </cell>
          <cell r="F484">
            <v>6</v>
          </cell>
          <cell r="G484">
            <v>7</v>
          </cell>
          <cell r="I484" t="str">
            <v>下羽角町</v>
          </cell>
        </row>
        <row r="485">
          <cell r="A485" t="str">
            <v>055000</v>
          </cell>
          <cell r="B485">
            <v>23213055104</v>
          </cell>
          <cell r="C485" t="str">
            <v>下羽角町</v>
          </cell>
          <cell r="D485" t="str">
            <v>郷外</v>
          </cell>
          <cell r="E485">
            <v>15</v>
          </cell>
          <cell r="F485">
            <v>24</v>
          </cell>
          <cell r="G485">
            <v>18</v>
          </cell>
          <cell r="I485" t="str">
            <v>下羽角町</v>
          </cell>
        </row>
        <row r="486">
          <cell r="A486" t="str">
            <v>055000</v>
          </cell>
          <cell r="B486">
            <v>23213055105</v>
          </cell>
          <cell r="C486" t="str">
            <v>下羽角町</v>
          </cell>
          <cell r="D486" t="str">
            <v>郷内</v>
          </cell>
          <cell r="E486">
            <v>71</v>
          </cell>
          <cell r="F486">
            <v>84</v>
          </cell>
          <cell r="G486">
            <v>78</v>
          </cell>
          <cell r="I486" t="str">
            <v>下羽角町</v>
          </cell>
        </row>
        <row r="487">
          <cell r="A487" t="str">
            <v>055000</v>
          </cell>
          <cell r="B487">
            <v>23213055107</v>
          </cell>
          <cell r="C487" t="str">
            <v>下羽角町</v>
          </cell>
          <cell r="D487" t="str">
            <v>下落</v>
          </cell>
          <cell r="E487">
            <v>8</v>
          </cell>
          <cell r="F487">
            <v>15</v>
          </cell>
          <cell r="G487">
            <v>17</v>
          </cell>
          <cell r="I487" t="str">
            <v>下羽角町</v>
          </cell>
        </row>
        <row r="488">
          <cell r="A488" t="str">
            <v>055000</v>
          </cell>
          <cell r="B488">
            <v>23213055108</v>
          </cell>
          <cell r="C488" t="str">
            <v>下羽角町</v>
          </cell>
          <cell r="D488" t="str">
            <v>住崎</v>
          </cell>
          <cell r="E488">
            <v>416</v>
          </cell>
          <cell r="F488">
            <v>319</v>
          </cell>
          <cell r="G488">
            <v>97</v>
          </cell>
          <cell r="I488" t="str">
            <v>下羽角町</v>
          </cell>
        </row>
        <row r="489">
          <cell r="A489" t="str">
            <v>055000</v>
          </cell>
          <cell r="B489">
            <v>23213055109</v>
          </cell>
          <cell r="C489" t="str">
            <v>下羽角町</v>
          </cell>
          <cell r="D489" t="str">
            <v>高籏</v>
          </cell>
          <cell r="E489">
            <v>12</v>
          </cell>
          <cell r="F489">
            <v>17</v>
          </cell>
          <cell r="G489">
            <v>13</v>
          </cell>
          <cell r="I489" t="str">
            <v>下羽角町</v>
          </cell>
        </row>
        <row r="490">
          <cell r="A490" t="str">
            <v>055000</v>
          </cell>
          <cell r="B490">
            <v>23213055112</v>
          </cell>
          <cell r="C490" t="str">
            <v>下羽角町</v>
          </cell>
          <cell r="D490" t="str">
            <v>前山</v>
          </cell>
          <cell r="E490">
            <v>2</v>
          </cell>
          <cell r="F490">
            <v>3</v>
          </cell>
          <cell r="G490">
            <v>2</v>
          </cell>
          <cell r="I490" t="str">
            <v>下羽角町</v>
          </cell>
        </row>
        <row r="491">
          <cell r="A491" t="str">
            <v>055000</v>
          </cell>
          <cell r="B491">
            <v>23213055113</v>
          </cell>
          <cell r="C491" t="str">
            <v>下羽角町</v>
          </cell>
          <cell r="D491" t="str">
            <v>六反</v>
          </cell>
          <cell r="E491">
            <v>16</v>
          </cell>
          <cell r="F491">
            <v>22</v>
          </cell>
          <cell r="G491">
            <v>25</v>
          </cell>
          <cell r="I491" t="str">
            <v>下羽角町</v>
          </cell>
        </row>
        <row r="492">
          <cell r="A492" t="str">
            <v>056000</v>
          </cell>
          <cell r="B492">
            <v>23213056101</v>
          </cell>
          <cell r="C492" t="str">
            <v>下町</v>
          </cell>
          <cell r="D492" t="str">
            <v>御城下</v>
          </cell>
          <cell r="E492">
            <v>61</v>
          </cell>
          <cell r="F492">
            <v>56</v>
          </cell>
          <cell r="G492">
            <v>56</v>
          </cell>
          <cell r="I492" t="str">
            <v>下町</v>
          </cell>
        </row>
        <row r="493">
          <cell r="A493" t="str">
            <v>056000</v>
          </cell>
          <cell r="B493">
            <v>23213056102</v>
          </cell>
          <cell r="C493" t="str">
            <v>下町</v>
          </cell>
          <cell r="D493" t="str">
            <v>毛勝</v>
          </cell>
          <cell r="E493">
            <v>105</v>
          </cell>
          <cell r="F493">
            <v>119</v>
          </cell>
          <cell r="G493">
            <v>132</v>
          </cell>
          <cell r="I493" t="str">
            <v>下町</v>
          </cell>
        </row>
        <row r="494">
          <cell r="A494" t="str">
            <v>056000</v>
          </cell>
          <cell r="B494">
            <v>23213056103</v>
          </cell>
          <cell r="C494" t="str">
            <v>下町</v>
          </cell>
          <cell r="D494" t="str">
            <v>小山</v>
          </cell>
          <cell r="E494">
            <v>10</v>
          </cell>
          <cell r="F494">
            <v>14</v>
          </cell>
          <cell r="G494">
            <v>12</v>
          </cell>
          <cell r="I494" t="str">
            <v>下町</v>
          </cell>
        </row>
        <row r="495">
          <cell r="A495" t="str">
            <v>056000</v>
          </cell>
          <cell r="B495">
            <v>23213056104</v>
          </cell>
          <cell r="C495" t="str">
            <v>下町</v>
          </cell>
          <cell r="D495" t="str">
            <v>申塚</v>
          </cell>
          <cell r="E495">
            <v>6</v>
          </cell>
          <cell r="F495">
            <v>9</v>
          </cell>
          <cell r="G495">
            <v>10</v>
          </cell>
          <cell r="I495" t="str">
            <v>下町</v>
          </cell>
        </row>
        <row r="496">
          <cell r="A496" t="str">
            <v>056000</v>
          </cell>
          <cell r="B496">
            <v>23213056105</v>
          </cell>
          <cell r="C496" t="str">
            <v>下町</v>
          </cell>
          <cell r="D496" t="str">
            <v>清水</v>
          </cell>
          <cell r="E496">
            <v>15</v>
          </cell>
          <cell r="F496">
            <v>17</v>
          </cell>
          <cell r="G496">
            <v>17</v>
          </cell>
          <cell r="I496" t="str">
            <v>下町</v>
          </cell>
        </row>
        <row r="497">
          <cell r="A497" t="str">
            <v>056000</v>
          </cell>
          <cell r="B497">
            <v>23213056106</v>
          </cell>
          <cell r="C497" t="str">
            <v>下町</v>
          </cell>
          <cell r="D497" t="str">
            <v>下山</v>
          </cell>
          <cell r="E497">
            <v>57</v>
          </cell>
          <cell r="F497">
            <v>59</v>
          </cell>
          <cell r="G497">
            <v>58</v>
          </cell>
          <cell r="I497" t="str">
            <v>下町</v>
          </cell>
        </row>
        <row r="498">
          <cell r="A498" t="str">
            <v>056000</v>
          </cell>
          <cell r="B498">
            <v>23213056107</v>
          </cell>
          <cell r="C498" t="str">
            <v>下町</v>
          </cell>
          <cell r="D498" t="str">
            <v>神明下</v>
          </cell>
          <cell r="E498">
            <v>74</v>
          </cell>
          <cell r="F498">
            <v>90</v>
          </cell>
          <cell r="G498">
            <v>96</v>
          </cell>
          <cell r="I498" t="str">
            <v>下町</v>
          </cell>
        </row>
        <row r="499">
          <cell r="A499" t="str">
            <v>056000</v>
          </cell>
          <cell r="B499">
            <v>23213056108</v>
          </cell>
          <cell r="C499" t="str">
            <v>下町</v>
          </cell>
          <cell r="D499" t="str">
            <v>大道</v>
          </cell>
          <cell r="E499">
            <v>29</v>
          </cell>
          <cell r="F499">
            <v>38</v>
          </cell>
          <cell r="G499">
            <v>36</v>
          </cell>
          <cell r="I499" t="str">
            <v>下町</v>
          </cell>
        </row>
        <row r="500">
          <cell r="A500" t="str">
            <v>056000</v>
          </cell>
          <cell r="B500">
            <v>23213056109</v>
          </cell>
          <cell r="C500" t="str">
            <v>下町</v>
          </cell>
          <cell r="D500" t="str">
            <v>築山</v>
          </cell>
          <cell r="E500">
            <v>20</v>
          </cell>
          <cell r="F500">
            <v>25</v>
          </cell>
          <cell r="G500">
            <v>31</v>
          </cell>
          <cell r="I500" t="str">
            <v>下町</v>
          </cell>
        </row>
        <row r="501">
          <cell r="A501" t="str">
            <v>056000</v>
          </cell>
          <cell r="B501">
            <v>23213056111</v>
          </cell>
          <cell r="C501" t="str">
            <v>下町</v>
          </cell>
          <cell r="D501" t="str">
            <v>鳥居前</v>
          </cell>
          <cell r="E501">
            <v>69</v>
          </cell>
          <cell r="F501">
            <v>70</v>
          </cell>
          <cell r="G501">
            <v>56</v>
          </cell>
          <cell r="I501" t="str">
            <v>下町</v>
          </cell>
        </row>
        <row r="502">
          <cell r="A502" t="str">
            <v>056000</v>
          </cell>
          <cell r="B502">
            <v>23213056112</v>
          </cell>
          <cell r="C502" t="str">
            <v>下町</v>
          </cell>
          <cell r="D502" t="str">
            <v>土明</v>
          </cell>
          <cell r="E502">
            <v>9</v>
          </cell>
          <cell r="F502">
            <v>13</v>
          </cell>
          <cell r="G502">
            <v>12</v>
          </cell>
          <cell r="I502" t="str">
            <v>下町</v>
          </cell>
        </row>
        <row r="503">
          <cell r="A503" t="str">
            <v>056000</v>
          </cell>
          <cell r="B503">
            <v>23213056113</v>
          </cell>
          <cell r="C503" t="str">
            <v>下町</v>
          </cell>
          <cell r="D503" t="str">
            <v>七長</v>
          </cell>
          <cell r="E503">
            <v>31</v>
          </cell>
          <cell r="F503">
            <v>39</v>
          </cell>
          <cell r="G503">
            <v>44</v>
          </cell>
          <cell r="I503" t="str">
            <v>下町</v>
          </cell>
        </row>
        <row r="504">
          <cell r="A504" t="str">
            <v>056000</v>
          </cell>
          <cell r="B504">
            <v>23213056114</v>
          </cell>
          <cell r="C504" t="str">
            <v>下町</v>
          </cell>
          <cell r="D504" t="str">
            <v>西屋敷</v>
          </cell>
          <cell r="E504">
            <v>26</v>
          </cell>
          <cell r="F504">
            <v>47</v>
          </cell>
          <cell r="G504">
            <v>43</v>
          </cell>
          <cell r="I504" t="str">
            <v>下町</v>
          </cell>
        </row>
        <row r="505">
          <cell r="A505" t="str">
            <v>056000</v>
          </cell>
          <cell r="B505">
            <v>23213056115</v>
          </cell>
          <cell r="C505" t="str">
            <v>下町</v>
          </cell>
          <cell r="D505" t="str">
            <v>八幡下</v>
          </cell>
          <cell r="E505">
            <v>62</v>
          </cell>
          <cell r="F505">
            <v>69</v>
          </cell>
          <cell r="G505">
            <v>60</v>
          </cell>
          <cell r="I505" t="str">
            <v>下町</v>
          </cell>
        </row>
        <row r="506">
          <cell r="A506" t="str">
            <v>056000</v>
          </cell>
          <cell r="B506">
            <v>23213056116</v>
          </cell>
          <cell r="C506" t="str">
            <v>下町</v>
          </cell>
          <cell r="D506" t="str">
            <v>前畑</v>
          </cell>
          <cell r="E506">
            <v>7</v>
          </cell>
          <cell r="F506">
            <v>12</v>
          </cell>
          <cell r="G506">
            <v>12</v>
          </cell>
          <cell r="I506" t="str">
            <v>下町</v>
          </cell>
        </row>
        <row r="507">
          <cell r="A507" t="str">
            <v>056000</v>
          </cell>
          <cell r="B507">
            <v>23213056117</v>
          </cell>
          <cell r="C507" t="str">
            <v>下町</v>
          </cell>
          <cell r="D507" t="str">
            <v>丸山</v>
          </cell>
          <cell r="E507">
            <v>7</v>
          </cell>
          <cell r="F507">
            <v>8</v>
          </cell>
          <cell r="G507">
            <v>7</v>
          </cell>
          <cell r="I507" t="str">
            <v>下町</v>
          </cell>
        </row>
        <row r="508">
          <cell r="A508" t="str">
            <v>056000</v>
          </cell>
          <cell r="B508">
            <v>23213056118</v>
          </cell>
          <cell r="C508" t="str">
            <v>下町</v>
          </cell>
          <cell r="D508" t="str">
            <v>宮東</v>
          </cell>
          <cell r="E508">
            <v>230</v>
          </cell>
          <cell r="F508">
            <v>235</v>
          </cell>
          <cell r="G508">
            <v>155</v>
          </cell>
          <cell r="I508" t="str">
            <v>下町</v>
          </cell>
        </row>
        <row r="509">
          <cell r="A509" t="str">
            <v>056000</v>
          </cell>
          <cell r="B509">
            <v>23213056120</v>
          </cell>
          <cell r="C509" t="str">
            <v>下町</v>
          </cell>
          <cell r="D509" t="str">
            <v>蓮台</v>
          </cell>
          <cell r="E509">
            <v>15</v>
          </cell>
          <cell r="F509">
            <v>22</v>
          </cell>
          <cell r="G509">
            <v>30</v>
          </cell>
          <cell r="I509" t="str">
            <v>下町</v>
          </cell>
        </row>
        <row r="510">
          <cell r="A510" t="str">
            <v>057000</v>
          </cell>
          <cell r="B510">
            <v>23213057102</v>
          </cell>
          <cell r="C510" t="str">
            <v>下矢田町</v>
          </cell>
          <cell r="D510" t="str">
            <v>薄畑</v>
          </cell>
          <cell r="E510">
            <v>79</v>
          </cell>
          <cell r="F510">
            <v>103</v>
          </cell>
          <cell r="G510">
            <v>102</v>
          </cell>
          <cell r="I510" t="str">
            <v>下矢田町</v>
          </cell>
        </row>
        <row r="511">
          <cell r="A511" t="str">
            <v>057000</v>
          </cell>
          <cell r="B511">
            <v>23213057103</v>
          </cell>
          <cell r="C511" t="str">
            <v>下矢田町</v>
          </cell>
          <cell r="D511" t="str">
            <v>円入庵</v>
          </cell>
          <cell r="E511">
            <v>145</v>
          </cell>
          <cell r="F511">
            <v>159</v>
          </cell>
          <cell r="G511">
            <v>163</v>
          </cell>
          <cell r="I511" t="str">
            <v>下矢田町</v>
          </cell>
        </row>
        <row r="512">
          <cell r="A512" t="str">
            <v>057000</v>
          </cell>
          <cell r="B512">
            <v>23213057105</v>
          </cell>
          <cell r="C512" t="str">
            <v>下矢田町</v>
          </cell>
          <cell r="D512" t="str">
            <v>観音前</v>
          </cell>
          <cell r="E512">
            <v>110</v>
          </cell>
          <cell r="F512">
            <v>168</v>
          </cell>
          <cell r="G512">
            <v>145</v>
          </cell>
          <cell r="I512" t="str">
            <v>下矢田町</v>
          </cell>
        </row>
        <row r="513">
          <cell r="A513" t="str">
            <v>057000</v>
          </cell>
          <cell r="B513">
            <v>23213057106</v>
          </cell>
          <cell r="C513" t="str">
            <v>下矢田町</v>
          </cell>
          <cell r="D513" t="str">
            <v>岐路</v>
          </cell>
          <cell r="E513">
            <v>17</v>
          </cell>
          <cell r="F513">
            <v>33</v>
          </cell>
          <cell r="G513">
            <v>29</v>
          </cell>
          <cell r="I513" t="str">
            <v>下矢田町</v>
          </cell>
        </row>
        <row r="514">
          <cell r="A514" t="str">
            <v>057000</v>
          </cell>
          <cell r="B514">
            <v>23213057107</v>
          </cell>
          <cell r="C514" t="str">
            <v>下矢田町</v>
          </cell>
          <cell r="D514" t="str">
            <v>久多良解</v>
          </cell>
          <cell r="E514">
            <v>17</v>
          </cell>
          <cell r="F514">
            <v>24</v>
          </cell>
          <cell r="G514">
            <v>16</v>
          </cell>
          <cell r="I514" t="str">
            <v>下矢田町</v>
          </cell>
        </row>
        <row r="515">
          <cell r="A515" t="str">
            <v>057000</v>
          </cell>
          <cell r="B515">
            <v>23213057109</v>
          </cell>
          <cell r="C515" t="str">
            <v>下矢田町</v>
          </cell>
          <cell r="D515" t="str">
            <v>郷</v>
          </cell>
          <cell r="E515">
            <v>110</v>
          </cell>
          <cell r="F515">
            <v>144</v>
          </cell>
          <cell r="G515">
            <v>138</v>
          </cell>
          <cell r="I515" t="str">
            <v>下矢田町</v>
          </cell>
        </row>
        <row r="516">
          <cell r="A516" t="str">
            <v>057000</v>
          </cell>
          <cell r="B516">
            <v>23213057111</v>
          </cell>
          <cell r="C516" t="str">
            <v>下矢田町</v>
          </cell>
          <cell r="D516" t="str">
            <v>治部田</v>
          </cell>
          <cell r="E516">
            <v>7</v>
          </cell>
          <cell r="F516">
            <v>2</v>
          </cell>
          <cell r="G516">
            <v>6</v>
          </cell>
          <cell r="I516" t="str">
            <v>下矢田町</v>
          </cell>
        </row>
        <row r="517">
          <cell r="A517" t="str">
            <v>057000</v>
          </cell>
          <cell r="B517">
            <v>23213057113</v>
          </cell>
          <cell r="C517" t="str">
            <v>下矢田町</v>
          </cell>
          <cell r="D517" t="str">
            <v>西浦</v>
          </cell>
          <cell r="E517">
            <v>79</v>
          </cell>
          <cell r="F517">
            <v>107</v>
          </cell>
          <cell r="G517">
            <v>112</v>
          </cell>
          <cell r="I517" t="str">
            <v>下矢田町</v>
          </cell>
        </row>
        <row r="518">
          <cell r="A518" t="str">
            <v>057000</v>
          </cell>
          <cell r="B518">
            <v>23213057118</v>
          </cell>
          <cell r="C518" t="str">
            <v>下矢田町</v>
          </cell>
          <cell r="D518" t="str">
            <v>宮東</v>
          </cell>
          <cell r="E518">
            <v>13</v>
          </cell>
          <cell r="F518">
            <v>21</v>
          </cell>
          <cell r="G518">
            <v>18</v>
          </cell>
          <cell r="I518" t="str">
            <v>下矢田町</v>
          </cell>
        </row>
        <row r="519">
          <cell r="A519" t="str">
            <v>057000</v>
          </cell>
          <cell r="B519">
            <v>23213057121</v>
          </cell>
          <cell r="C519" t="str">
            <v>下矢田町</v>
          </cell>
          <cell r="D519" t="str">
            <v>野崎</v>
          </cell>
          <cell r="E519">
            <v>1</v>
          </cell>
          <cell r="F519">
            <v>2</v>
          </cell>
          <cell r="G519">
            <v>2</v>
          </cell>
          <cell r="I519" t="str">
            <v>下矢田町</v>
          </cell>
        </row>
        <row r="520">
          <cell r="A520" t="str">
            <v>058000</v>
          </cell>
          <cell r="B520">
            <v>23213058001</v>
          </cell>
          <cell r="C520" t="str">
            <v>城崎町</v>
          </cell>
          <cell r="D520" t="str">
            <v>１丁目</v>
          </cell>
          <cell r="E520">
            <v>47</v>
          </cell>
          <cell r="F520">
            <v>50</v>
          </cell>
          <cell r="G520">
            <v>52</v>
          </cell>
          <cell r="I520" t="str">
            <v>城崎町</v>
          </cell>
        </row>
        <row r="521">
          <cell r="A521" t="str">
            <v>058000</v>
          </cell>
          <cell r="B521">
            <v>23213058002</v>
          </cell>
          <cell r="C521" t="str">
            <v>城崎町</v>
          </cell>
          <cell r="D521" t="str">
            <v>２丁目</v>
          </cell>
          <cell r="E521">
            <v>24</v>
          </cell>
          <cell r="F521">
            <v>37</v>
          </cell>
          <cell r="G521">
            <v>38</v>
          </cell>
          <cell r="I521" t="str">
            <v>城崎町</v>
          </cell>
        </row>
        <row r="522">
          <cell r="A522" t="str">
            <v>058000</v>
          </cell>
          <cell r="B522">
            <v>23213058003</v>
          </cell>
          <cell r="C522" t="str">
            <v>城崎町</v>
          </cell>
          <cell r="D522" t="str">
            <v>３丁目</v>
          </cell>
          <cell r="E522">
            <v>73</v>
          </cell>
          <cell r="F522">
            <v>78</v>
          </cell>
          <cell r="G522">
            <v>85</v>
          </cell>
          <cell r="I522" t="str">
            <v>城崎町</v>
          </cell>
        </row>
        <row r="523">
          <cell r="A523" t="str">
            <v>058000</v>
          </cell>
          <cell r="B523">
            <v>23213058004</v>
          </cell>
          <cell r="C523" t="str">
            <v>城崎町</v>
          </cell>
          <cell r="D523" t="str">
            <v>４丁目</v>
          </cell>
          <cell r="E523">
            <v>18</v>
          </cell>
          <cell r="F523">
            <v>20</v>
          </cell>
          <cell r="G523">
            <v>18</v>
          </cell>
          <cell r="I523" t="str">
            <v>城崎町</v>
          </cell>
        </row>
        <row r="524">
          <cell r="A524" t="str">
            <v>058000</v>
          </cell>
          <cell r="B524">
            <v>23213058005</v>
          </cell>
          <cell r="C524" t="str">
            <v>城崎町</v>
          </cell>
          <cell r="D524" t="str">
            <v>５丁目</v>
          </cell>
          <cell r="E524">
            <v>16</v>
          </cell>
          <cell r="F524">
            <v>20</v>
          </cell>
          <cell r="G524">
            <v>16</v>
          </cell>
          <cell r="I524" t="str">
            <v>城崎町</v>
          </cell>
        </row>
        <row r="525">
          <cell r="A525" t="str">
            <v>058000</v>
          </cell>
          <cell r="B525">
            <v>23213058006</v>
          </cell>
          <cell r="C525" t="str">
            <v>城崎町</v>
          </cell>
          <cell r="D525" t="str">
            <v>６丁目</v>
          </cell>
          <cell r="E525">
            <v>45</v>
          </cell>
          <cell r="F525">
            <v>72</v>
          </cell>
          <cell r="G525">
            <v>51</v>
          </cell>
          <cell r="I525" t="str">
            <v>城崎町</v>
          </cell>
        </row>
        <row r="526">
          <cell r="A526" t="str">
            <v>058000</v>
          </cell>
          <cell r="B526">
            <v>23213058007</v>
          </cell>
          <cell r="C526" t="str">
            <v>城崎町</v>
          </cell>
          <cell r="D526" t="str">
            <v>７丁目</v>
          </cell>
          <cell r="E526">
            <v>37</v>
          </cell>
          <cell r="F526">
            <v>35</v>
          </cell>
          <cell r="G526">
            <v>30</v>
          </cell>
          <cell r="I526" t="str">
            <v>城崎町</v>
          </cell>
        </row>
        <row r="527">
          <cell r="A527" t="str">
            <v>059000</v>
          </cell>
          <cell r="B527">
            <v>23213059105</v>
          </cell>
          <cell r="C527" t="str">
            <v>新在家町</v>
          </cell>
          <cell r="D527" t="str">
            <v>上屋下</v>
          </cell>
          <cell r="E527">
            <v>13</v>
          </cell>
          <cell r="F527">
            <v>18</v>
          </cell>
          <cell r="G527">
            <v>18</v>
          </cell>
          <cell r="I527" t="str">
            <v>新在家町</v>
          </cell>
        </row>
        <row r="528">
          <cell r="A528" t="str">
            <v>059000</v>
          </cell>
          <cell r="B528">
            <v>23213059106</v>
          </cell>
          <cell r="C528" t="str">
            <v>新在家町</v>
          </cell>
          <cell r="D528" t="str">
            <v>経塚</v>
          </cell>
          <cell r="E528">
            <v>32</v>
          </cell>
          <cell r="F528">
            <v>32</v>
          </cell>
          <cell r="G528">
            <v>36</v>
          </cell>
          <cell r="I528" t="str">
            <v>新在家町</v>
          </cell>
        </row>
        <row r="529">
          <cell r="A529" t="str">
            <v>059000</v>
          </cell>
          <cell r="B529">
            <v>23213059107</v>
          </cell>
          <cell r="C529" t="str">
            <v>新在家町</v>
          </cell>
          <cell r="D529" t="str">
            <v>三四山</v>
          </cell>
          <cell r="E529">
            <v>84</v>
          </cell>
          <cell r="F529">
            <v>90</v>
          </cell>
          <cell r="G529">
            <v>74</v>
          </cell>
          <cell r="I529" t="str">
            <v>新在家町</v>
          </cell>
        </row>
        <row r="530">
          <cell r="A530" t="str">
            <v>059000</v>
          </cell>
          <cell r="B530">
            <v>23213059108</v>
          </cell>
          <cell r="C530" t="str">
            <v>新在家町</v>
          </cell>
          <cell r="D530" t="str">
            <v>下屋下</v>
          </cell>
          <cell r="E530">
            <v>212</v>
          </cell>
          <cell r="F530">
            <v>189</v>
          </cell>
          <cell r="G530">
            <v>136</v>
          </cell>
          <cell r="I530" t="str">
            <v>新在家町</v>
          </cell>
        </row>
        <row r="531">
          <cell r="A531" t="str">
            <v>059000</v>
          </cell>
          <cell r="B531">
            <v>23213059109</v>
          </cell>
          <cell r="C531" t="str">
            <v>新在家町</v>
          </cell>
          <cell r="D531" t="str">
            <v>中郷</v>
          </cell>
          <cell r="E531">
            <v>48</v>
          </cell>
          <cell r="F531">
            <v>52</v>
          </cell>
          <cell r="G531">
            <v>68</v>
          </cell>
          <cell r="I531" t="str">
            <v>新在家町</v>
          </cell>
        </row>
        <row r="532">
          <cell r="A532" t="str">
            <v>059000</v>
          </cell>
          <cell r="B532">
            <v>23213059110</v>
          </cell>
          <cell r="C532" t="str">
            <v>新在家町</v>
          </cell>
          <cell r="D532" t="str">
            <v>中土井</v>
          </cell>
          <cell r="E532">
            <v>87</v>
          </cell>
          <cell r="F532">
            <v>109</v>
          </cell>
          <cell r="G532">
            <v>105</v>
          </cell>
          <cell r="I532" t="str">
            <v>新在家町</v>
          </cell>
        </row>
        <row r="533">
          <cell r="A533" t="str">
            <v>059000</v>
          </cell>
          <cell r="B533">
            <v>23213059111</v>
          </cell>
          <cell r="C533" t="str">
            <v>新在家町</v>
          </cell>
          <cell r="D533" t="str">
            <v>中屋下</v>
          </cell>
          <cell r="E533">
            <v>45</v>
          </cell>
          <cell r="F533">
            <v>52</v>
          </cell>
          <cell r="G533">
            <v>51</v>
          </cell>
          <cell r="I533" t="str">
            <v>新在家町</v>
          </cell>
        </row>
        <row r="534">
          <cell r="A534" t="str">
            <v>059000</v>
          </cell>
          <cell r="B534">
            <v>23213059112</v>
          </cell>
          <cell r="C534" t="str">
            <v>新在家町</v>
          </cell>
          <cell r="D534" t="str">
            <v>西郷</v>
          </cell>
          <cell r="E534">
            <v>20</v>
          </cell>
          <cell r="F534">
            <v>27</v>
          </cell>
          <cell r="G534">
            <v>20</v>
          </cell>
          <cell r="I534" t="str">
            <v>新在家町</v>
          </cell>
        </row>
        <row r="535">
          <cell r="A535" t="str">
            <v>059000</v>
          </cell>
          <cell r="B535">
            <v>23213059113</v>
          </cell>
          <cell r="C535" t="str">
            <v>新在家町</v>
          </cell>
          <cell r="D535" t="str">
            <v>札山</v>
          </cell>
          <cell r="E535">
            <v>42</v>
          </cell>
          <cell r="F535">
            <v>54</v>
          </cell>
          <cell r="G535">
            <v>61</v>
          </cell>
          <cell r="I535" t="str">
            <v>新在家町</v>
          </cell>
        </row>
        <row r="536">
          <cell r="A536" t="str">
            <v>059000</v>
          </cell>
          <cell r="B536">
            <v>23213059114</v>
          </cell>
          <cell r="C536" t="str">
            <v>新在家町</v>
          </cell>
          <cell r="D536" t="str">
            <v>南郷</v>
          </cell>
          <cell r="E536">
            <v>46</v>
          </cell>
          <cell r="F536">
            <v>65</v>
          </cell>
          <cell r="G536">
            <v>53</v>
          </cell>
          <cell r="I536" t="str">
            <v>新在家町</v>
          </cell>
        </row>
        <row r="537">
          <cell r="A537" t="str">
            <v>059000</v>
          </cell>
          <cell r="B537">
            <v>23213059116</v>
          </cell>
          <cell r="C537" t="str">
            <v>新在家町</v>
          </cell>
          <cell r="D537" t="str">
            <v>村北</v>
          </cell>
          <cell r="E537">
            <v>28</v>
          </cell>
          <cell r="F537">
            <v>36</v>
          </cell>
          <cell r="G537">
            <v>38</v>
          </cell>
          <cell r="I537" t="str">
            <v>新在家町</v>
          </cell>
        </row>
        <row r="538">
          <cell r="A538" t="str">
            <v>059000</v>
          </cell>
          <cell r="B538">
            <v>23213059117</v>
          </cell>
          <cell r="C538" t="str">
            <v>新在家町</v>
          </cell>
          <cell r="D538" t="str">
            <v>屋下</v>
          </cell>
          <cell r="E538">
            <v>2</v>
          </cell>
          <cell r="F538">
            <v>2</v>
          </cell>
          <cell r="G538">
            <v>2</v>
          </cell>
          <cell r="I538" t="str">
            <v>新在家町</v>
          </cell>
        </row>
        <row r="539">
          <cell r="A539" t="str">
            <v>059000</v>
          </cell>
          <cell r="B539">
            <v>23213059118</v>
          </cell>
          <cell r="C539" t="str">
            <v>新在家町</v>
          </cell>
          <cell r="D539" t="str">
            <v>蓮台</v>
          </cell>
          <cell r="E539">
            <v>17</v>
          </cell>
          <cell r="F539">
            <v>22</v>
          </cell>
          <cell r="G539">
            <v>21</v>
          </cell>
          <cell r="I539" t="str">
            <v>新在家町</v>
          </cell>
        </row>
        <row r="540">
          <cell r="A540" t="str">
            <v>060001</v>
          </cell>
          <cell r="B540">
            <v>23213060001</v>
          </cell>
          <cell r="C540" t="str">
            <v>新渡場</v>
          </cell>
          <cell r="D540" t="str">
            <v>１丁目</v>
          </cell>
          <cell r="E540">
            <v>126</v>
          </cell>
          <cell r="F540">
            <v>149</v>
          </cell>
          <cell r="G540">
            <v>148</v>
          </cell>
          <cell r="I540" t="str">
            <v>新渡場</v>
          </cell>
        </row>
        <row r="541">
          <cell r="A541" t="str">
            <v>060002</v>
          </cell>
          <cell r="B541">
            <v>23213060002</v>
          </cell>
          <cell r="C541" t="str">
            <v>新渡場</v>
          </cell>
          <cell r="D541" t="str">
            <v>２丁目</v>
          </cell>
          <cell r="E541">
            <v>88</v>
          </cell>
          <cell r="F541">
            <v>97</v>
          </cell>
          <cell r="G541">
            <v>79</v>
          </cell>
          <cell r="I541" t="str">
            <v>新渡場</v>
          </cell>
        </row>
        <row r="542">
          <cell r="A542" t="str">
            <v>061000</v>
          </cell>
          <cell r="B542">
            <v>23213061101</v>
          </cell>
          <cell r="C542" t="str">
            <v>新渡場町</v>
          </cell>
          <cell r="D542" t="str">
            <v>大西</v>
          </cell>
          <cell r="E542">
            <v>98</v>
          </cell>
          <cell r="F542">
            <v>127</v>
          </cell>
          <cell r="G542">
            <v>97</v>
          </cell>
          <cell r="I542" t="str">
            <v>新渡場町</v>
          </cell>
        </row>
        <row r="543">
          <cell r="A543" t="str">
            <v>061000</v>
          </cell>
          <cell r="B543">
            <v>23213061102</v>
          </cell>
          <cell r="C543" t="str">
            <v>新渡場町</v>
          </cell>
          <cell r="D543" t="str">
            <v>地蔵前</v>
          </cell>
          <cell r="E543">
            <v>11</v>
          </cell>
          <cell r="F543">
            <v>15</v>
          </cell>
          <cell r="G543">
            <v>17</v>
          </cell>
          <cell r="I543" t="str">
            <v>新渡場町</v>
          </cell>
        </row>
        <row r="544">
          <cell r="A544" t="str">
            <v>061000</v>
          </cell>
          <cell r="B544">
            <v>23213061103</v>
          </cell>
          <cell r="C544" t="str">
            <v>新渡場町</v>
          </cell>
          <cell r="D544" t="str">
            <v>寅新田</v>
          </cell>
          <cell r="E544">
            <v>3</v>
          </cell>
          <cell r="F544">
            <v>3</v>
          </cell>
          <cell r="G544">
            <v>6</v>
          </cell>
          <cell r="I544" t="str">
            <v>新渡場町</v>
          </cell>
        </row>
        <row r="545">
          <cell r="A545" t="str">
            <v>061000</v>
          </cell>
          <cell r="B545">
            <v>23213061104</v>
          </cell>
          <cell r="C545" t="str">
            <v>新渡場町</v>
          </cell>
          <cell r="D545" t="str">
            <v>中切</v>
          </cell>
          <cell r="E545">
            <v>124</v>
          </cell>
          <cell r="F545">
            <v>146</v>
          </cell>
          <cell r="G545">
            <v>154</v>
          </cell>
          <cell r="I545" t="str">
            <v>新渡場町</v>
          </cell>
        </row>
        <row r="546">
          <cell r="A546" t="str">
            <v>061000</v>
          </cell>
          <cell r="B546">
            <v>23213061105</v>
          </cell>
          <cell r="C546" t="str">
            <v>新渡場町</v>
          </cell>
          <cell r="D546" t="str">
            <v>万日</v>
          </cell>
          <cell r="E546">
            <v>33</v>
          </cell>
          <cell r="F546">
            <v>46</v>
          </cell>
          <cell r="G546">
            <v>42</v>
          </cell>
          <cell r="I546" t="str">
            <v>新渡場町</v>
          </cell>
        </row>
        <row r="547">
          <cell r="A547" t="str">
            <v>061000</v>
          </cell>
          <cell r="B547">
            <v>23213061106</v>
          </cell>
          <cell r="C547" t="str">
            <v>新渡場町</v>
          </cell>
          <cell r="D547" t="str">
            <v>山新田</v>
          </cell>
          <cell r="E547">
            <v>34</v>
          </cell>
          <cell r="F547">
            <v>37</v>
          </cell>
          <cell r="G547">
            <v>43</v>
          </cell>
          <cell r="I547" t="str">
            <v>新渡場町</v>
          </cell>
        </row>
        <row r="548">
          <cell r="A548" t="str">
            <v>062000</v>
          </cell>
          <cell r="B548">
            <v>23213062101</v>
          </cell>
          <cell r="C548" t="str">
            <v>新村町</v>
          </cell>
          <cell r="D548" t="str">
            <v>郷東</v>
          </cell>
          <cell r="E548">
            <v>6</v>
          </cell>
          <cell r="F548">
            <v>3</v>
          </cell>
          <cell r="G548">
            <v>5</v>
          </cell>
          <cell r="I548" t="str">
            <v>新村町</v>
          </cell>
        </row>
        <row r="549">
          <cell r="A549" t="str">
            <v>062000</v>
          </cell>
          <cell r="B549">
            <v>23213062102</v>
          </cell>
          <cell r="C549" t="str">
            <v>新村町</v>
          </cell>
          <cell r="D549" t="str">
            <v>散田</v>
          </cell>
          <cell r="E549">
            <v>1</v>
          </cell>
          <cell r="F549">
            <v>1</v>
          </cell>
          <cell r="G549">
            <v>2</v>
          </cell>
          <cell r="I549" t="str">
            <v>新村町</v>
          </cell>
        </row>
        <row r="550">
          <cell r="A550" t="str">
            <v>062000</v>
          </cell>
          <cell r="B550">
            <v>23213062103</v>
          </cell>
          <cell r="C550" t="str">
            <v>新村町</v>
          </cell>
          <cell r="D550" t="str">
            <v>辻</v>
          </cell>
          <cell r="E550">
            <v>15</v>
          </cell>
          <cell r="F550">
            <v>24</v>
          </cell>
          <cell r="G550">
            <v>20</v>
          </cell>
          <cell r="I550" t="str">
            <v>新村町</v>
          </cell>
        </row>
        <row r="551">
          <cell r="A551" t="str">
            <v>062000</v>
          </cell>
          <cell r="B551">
            <v>23213062106</v>
          </cell>
          <cell r="C551" t="str">
            <v>新村町</v>
          </cell>
          <cell r="D551" t="str">
            <v>元屋敷</v>
          </cell>
          <cell r="E551">
            <v>25</v>
          </cell>
          <cell r="F551">
            <v>33</v>
          </cell>
          <cell r="G551">
            <v>34</v>
          </cell>
          <cell r="I551" t="str">
            <v>新村町</v>
          </cell>
        </row>
        <row r="552">
          <cell r="A552" t="str">
            <v>062000</v>
          </cell>
          <cell r="B552">
            <v>23213062107</v>
          </cell>
          <cell r="C552" t="str">
            <v>新村町</v>
          </cell>
          <cell r="D552" t="str">
            <v>山屋敷</v>
          </cell>
          <cell r="E552">
            <v>31</v>
          </cell>
          <cell r="F552">
            <v>36</v>
          </cell>
          <cell r="G552">
            <v>29</v>
          </cell>
          <cell r="I552" t="str">
            <v>新村町</v>
          </cell>
        </row>
        <row r="553">
          <cell r="A553" t="str">
            <v>062000</v>
          </cell>
          <cell r="B553">
            <v>23213062109</v>
          </cell>
          <cell r="C553" t="str">
            <v>新村町</v>
          </cell>
          <cell r="D553" t="str">
            <v>四ツ井戸</v>
          </cell>
          <cell r="E553">
            <v>15</v>
          </cell>
          <cell r="F553">
            <v>27</v>
          </cell>
          <cell r="G553">
            <v>23</v>
          </cell>
          <cell r="I553" t="str">
            <v>新村町</v>
          </cell>
        </row>
        <row r="554">
          <cell r="A554" t="str">
            <v>063000</v>
          </cell>
          <cell r="B554">
            <v>23213063000</v>
          </cell>
          <cell r="C554" t="str">
            <v>新屋敷町</v>
          </cell>
          <cell r="D554" t="str">
            <v/>
          </cell>
          <cell r="E554">
            <v>125</v>
          </cell>
          <cell r="F554">
            <v>147</v>
          </cell>
          <cell r="G554">
            <v>138</v>
          </cell>
          <cell r="I554" t="str">
            <v>新屋敷町</v>
          </cell>
        </row>
        <row r="555">
          <cell r="A555" t="str">
            <v>064000</v>
          </cell>
          <cell r="B555">
            <v>23213064101</v>
          </cell>
          <cell r="C555" t="str">
            <v>十郎島町</v>
          </cell>
          <cell r="D555" t="str">
            <v>茅場</v>
          </cell>
          <cell r="E555">
            <v>2</v>
          </cell>
          <cell r="F555">
            <v>2</v>
          </cell>
          <cell r="G555">
            <v>2</v>
          </cell>
          <cell r="I555" t="str">
            <v>十郎島町</v>
          </cell>
        </row>
        <row r="556">
          <cell r="A556" t="str">
            <v>064000</v>
          </cell>
          <cell r="B556">
            <v>23213064102</v>
          </cell>
          <cell r="C556" t="str">
            <v>十郎島町</v>
          </cell>
          <cell r="D556" t="str">
            <v>北屋敷</v>
          </cell>
          <cell r="E556">
            <v>15</v>
          </cell>
          <cell r="F556">
            <v>27</v>
          </cell>
          <cell r="G556">
            <v>18</v>
          </cell>
          <cell r="I556" t="str">
            <v>十郎島町</v>
          </cell>
        </row>
        <row r="557">
          <cell r="A557" t="str">
            <v>064000</v>
          </cell>
          <cell r="B557">
            <v>23213064103</v>
          </cell>
          <cell r="C557" t="str">
            <v>十郎島町</v>
          </cell>
          <cell r="D557" t="str">
            <v>下縄</v>
          </cell>
          <cell r="E557">
            <v>1</v>
          </cell>
          <cell r="F557">
            <v>1</v>
          </cell>
          <cell r="G557">
            <v>1</v>
          </cell>
          <cell r="I557" t="str">
            <v>十郎島町</v>
          </cell>
        </row>
        <row r="558">
          <cell r="A558" t="str">
            <v>064000</v>
          </cell>
          <cell r="B558">
            <v>23213064104</v>
          </cell>
          <cell r="C558" t="str">
            <v>十郎島町</v>
          </cell>
          <cell r="D558" t="str">
            <v>寺島</v>
          </cell>
          <cell r="E558">
            <v>1</v>
          </cell>
          <cell r="F558">
            <v>1</v>
          </cell>
          <cell r="G558">
            <v>1</v>
          </cell>
          <cell r="I558" t="str">
            <v>十郎島町</v>
          </cell>
        </row>
        <row r="559">
          <cell r="A559" t="str">
            <v>064000</v>
          </cell>
          <cell r="B559">
            <v>23213064107</v>
          </cell>
          <cell r="C559" t="str">
            <v>十郎島町</v>
          </cell>
          <cell r="D559" t="str">
            <v>南屋敷</v>
          </cell>
          <cell r="E559">
            <v>52</v>
          </cell>
          <cell r="F559">
            <v>67</v>
          </cell>
          <cell r="G559">
            <v>74</v>
          </cell>
          <cell r="I559" t="str">
            <v>十郎島町</v>
          </cell>
        </row>
        <row r="560">
          <cell r="A560" t="str">
            <v>064000</v>
          </cell>
          <cell r="B560">
            <v>23213064108</v>
          </cell>
          <cell r="C560" t="str">
            <v>十郎島町</v>
          </cell>
          <cell r="D560" t="str">
            <v>郷西</v>
          </cell>
          <cell r="E560">
            <v>5</v>
          </cell>
          <cell r="F560">
            <v>6</v>
          </cell>
          <cell r="G560">
            <v>7</v>
          </cell>
          <cell r="I560" t="str">
            <v>十郎島町</v>
          </cell>
        </row>
        <row r="561">
          <cell r="A561" t="str">
            <v>065000</v>
          </cell>
          <cell r="B561">
            <v>23213065000</v>
          </cell>
          <cell r="C561" t="str">
            <v>順海町</v>
          </cell>
          <cell r="D561" t="str">
            <v/>
          </cell>
          <cell r="E561">
            <v>23</v>
          </cell>
          <cell r="F561">
            <v>35</v>
          </cell>
          <cell r="G561">
            <v>39</v>
          </cell>
          <cell r="I561" t="str">
            <v>順海町</v>
          </cell>
        </row>
        <row r="562">
          <cell r="A562" t="str">
            <v>066000</v>
          </cell>
          <cell r="B562">
            <v>23213066000</v>
          </cell>
          <cell r="C562" t="str">
            <v>末広町</v>
          </cell>
          <cell r="D562" t="str">
            <v/>
          </cell>
          <cell r="E562">
            <v>23</v>
          </cell>
          <cell r="F562">
            <v>27</v>
          </cell>
          <cell r="G562">
            <v>35</v>
          </cell>
          <cell r="I562" t="str">
            <v>末広町</v>
          </cell>
        </row>
        <row r="563">
          <cell r="A563" t="str">
            <v>067000</v>
          </cell>
          <cell r="B563">
            <v>23213067000</v>
          </cell>
          <cell r="C563" t="str">
            <v>菅原町</v>
          </cell>
          <cell r="D563" t="str">
            <v/>
          </cell>
          <cell r="E563">
            <v>76</v>
          </cell>
          <cell r="F563">
            <v>112</v>
          </cell>
          <cell r="G563">
            <v>109</v>
          </cell>
          <cell r="I563" t="str">
            <v>菅原町</v>
          </cell>
        </row>
        <row r="564">
          <cell r="A564" t="str">
            <v>068000</v>
          </cell>
          <cell r="B564">
            <v>23213068000</v>
          </cell>
          <cell r="C564" t="str">
            <v>須田町</v>
          </cell>
          <cell r="D564" t="str">
            <v/>
          </cell>
          <cell r="E564">
            <v>61</v>
          </cell>
          <cell r="F564">
            <v>61</v>
          </cell>
          <cell r="G564">
            <v>78</v>
          </cell>
          <cell r="I564" t="str">
            <v>須田町</v>
          </cell>
        </row>
        <row r="565">
          <cell r="A565" t="str">
            <v>069000</v>
          </cell>
          <cell r="B565">
            <v>23213069101</v>
          </cell>
          <cell r="C565" t="str">
            <v>住崎町</v>
          </cell>
          <cell r="D565" t="str">
            <v>荒子</v>
          </cell>
          <cell r="E565">
            <v>43</v>
          </cell>
          <cell r="F565">
            <v>51</v>
          </cell>
          <cell r="G565">
            <v>63</v>
          </cell>
          <cell r="I565" t="str">
            <v>住崎町</v>
          </cell>
        </row>
        <row r="566">
          <cell r="A566" t="str">
            <v>069000</v>
          </cell>
          <cell r="B566">
            <v>23213069103</v>
          </cell>
          <cell r="C566" t="str">
            <v>住崎町</v>
          </cell>
          <cell r="D566" t="str">
            <v>掛下</v>
          </cell>
          <cell r="E566">
            <v>2</v>
          </cell>
          <cell r="F566">
            <v>5</v>
          </cell>
          <cell r="G566">
            <v>4</v>
          </cell>
          <cell r="I566" t="str">
            <v>住崎町</v>
          </cell>
        </row>
        <row r="567">
          <cell r="A567" t="str">
            <v>069000</v>
          </cell>
          <cell r="B567">
            <v>23213069105</v>
          </cell>
          <cell r="C567" t="str">
            <v>住崎町</v>
          </cell>
          <cell r="D567" t="str">
            <v>雁渕</v>
          </cell>
          <cell r="E567">
            <v>7</v>
          </cell>
          <cell r="F567">
            <v>6</v>
          </cell>
          <cell r="G567">
            <v>9</v>
          </cell>
          <cell r="I567" t="str">
            <v>住崎町</v>
          </cell>
        </row>
        <row r="568">
          <cell r="A568" t="str">
            <v>069000</v>
          </cell>
          <cell r="B568">
            <v>23213069106</v>
          </cell>
          <cell r="C568" t="str">
            <v>住崎町</v>
          </cell>
          <cell r="D568" t="str">
            <v>北畑</v>
          </cell>
          <cell r="E568">
            <v>98</v>
          </cell>
          <cell r="F568">
            <v>106</v>
          </cell>
          <cell r="G568">
            <v>85</v>
          </cell>
          <cell r="I568" t="str">
            <v>住崎町</v>
          </cell>
        </row>
        <row r="569">
          <cell r="A569" t="str">
            <v>069000</v>
          </cell>
          <cell r="B569">
            <v>23213069107</v>
          </cell>
          <cell r="C569" t="str">
            <v>住崎町</v>
          </cell>
          <cell r="D569" t="str">
            <v>経塚</v>
          </cell>
          <cell r="E569">
            <v>111</v>
          </cell>
          <cell r="F569">
            <v>113</v>
          </cell>
          <cell r="G569">
            <v>104</v>
          </cell>
          <cell r="I569" t="str">
            <v>住崎町</v>
          </cell>
        </row>
        <row r="570">
          <cell r="A570" t="str">
            <v>069000</v>
          </cell>
          <cell r="B570">
            <v>23213069108</v>
          </cell>
          <cell r="C570" t="str">
            <v>住崎町</v>
          </cell>
          <cell r="D570" t="str">
            <v>郷中</v>
          </cell>
          <cell r="E570">
            <v>63</v>
          </cell>
          <cell r="F570">
            <v>78</v>
          </cell>
          <cell r="G570">
            <v>81</v>
          </cell>
          <cell r="I570" t="str">
            <v>住崎町</v>
          </cell>
        </row>
        <row r="571">
          <cell r="A571" t="str">
            <v>069000</v>
          </cell>
          <cell r="B571">
            <v>23213069110</v>
          </cell>
          <cell r="C571" t="str">
            <v>住崎町</v>
          </cell>
          <cell r="D571" t="str">
            <v>新切山</v>
          </cell>
          <cell r="E571">
            <v>113</v>
          </cell>
          <cell r="F571">
            <v>140</v>
          </cell>
          <cell r="G571">
            <v>124</v>
          </cell>
          <cell r="I571" t="str">
            <v>住崎町</v>
          </cell>
        </row>
        <row r="572">
          <cell r="A572" t="str">
            <v>069000</v>
          </cell>
          <cell r="B572">
            <v>23213069112</v>
          </cell>
          <cell r="C572" t="str">
            <v>住崎町</v>
          </cell>
          <cell r="D572" t="str">
            <v>出崎</v>
          </cell>
          <cell r="E572">
            <v>36</v>
          </cell>
          <cell r="F572">
            <v>43</v>
          </cell>
          <cell r="G572">
            <v>31</v>
          </cell>
          <cell r="I572" t="str">
            <v>住崎町</v>
          </cell>
        </row>
        <row r="573">
          <cell r="A573" t="str">
            <v>069000</v>
          </cell>
          <cell r="B573">
            <v>23213069113</v>
          </cell>
          <cell r="C573" t="str">
            <v>住崎町</v>
          </cell>
          <cell r="D573" t="str">
            <v>飛八</v>
          </cell>
          <cell r="E573">
            <v>88</v>
          </cell>
          <cell r="F573">
            <v>99</v>
          </cell>
          <cell r="G573">
            <v>83</v>
          </cell>
          <cell r="I573" t="str">
            <v>住崎町</v>
          </cell>
        </row>
        <row r="574">
          <cell r="A574" t="str">
            <v>071000</v>
          </cell>
          <cell r="B574">
            <v>23213071001</v>
          </cell>
          <cell r="C574" t="str">
            <v>住吉町</v>
          </cell>
          <cell r="D574" t="str">
            <v>１丁目</v>
          </cell>
          <cell r="E574">
            <v>15</v>
          </cell>
          <cell r="F574">
            <v>18</v>
          </cell>
          <cell r="G574">
            <v>11</v>
          </cell>
          <cell r="I574" t="str">
            <v>住吉町</v>
          </cell>
        </row>
        <row r="575">
          <cell r="A575" t="str">
            <v>071000</v>
          </cell>
          <cell r="B575">
            <v>23213071002</v>
          </cell>
          <cell r="C575" t="str">
            <v>住吉町</v>
          </cell>
          <cell r="D575" t="str">
            <v>２丁目</v>
          </cell>
          <cell r="E575">
            <v>29</v>
          </cell>
          <cell r="F575">
            <v>26</v>
          </cell>
          <cell r="G575">
            <v>35</v>
          </cell>
          <cell r="I575" t="str">
            <v>住吉町</v>
          </cell>
        </row>
        <row r="576">
          <cell r="A576" t="str">
            <v>071000</v>
          </cell>
          <cell r="B576">
            <v>23213071003</v>
          </cell>
          <cell r="C576" t="str">
            <v>住吉町</v>
          </cell>
          <cell r="D576" t="str">
            <v>３丁目</v>
          </cell>
          <cell r="E576">
            <v>24</v>
          </cell>
          <cell r="F576">
            <v>21</v>
          </cell>
          <cell r="G576">
            <v>16</v>
          </cell>
          <cell r="I576" t="str">
            <v>住吉町</v>
          </cell>
        </row>
        <row r="577">
          <cell r="A577" t="str">
            <v>071000</v>
          </cell>
          <cell r="B577">
            <v>23213071004</v>
          </cell>
          <cell r="C577" t="str">
            <v>住吉町</v>
          </cell>
          <cell r="D577" t="str">
            <v>４丁目</v>
          </cell>
          <cell r="E577">
            <v>8</v>
          </cell>
          <cell r="F577">
            <v>6</v>
          </cell>
          <cell r="G577">
            <v>4</v>
          </cell>
          <cell r="I577" t="str">
            <v>住吉町</v>
          </cell>
        </row>
        <row r="578">
          <cell r="A578" t="str">
            <v>071000</v>
          </cell>
          <cell r="B578">
            <v>23213071005</v>
          </cell>
          <cell r="C578" t="str">
            <v>住吉町</v>
          </cell>
          <cell r="D578" t="str">
            <v>５丁目</v>
          </cell>
          <cell r="E578">
            <v>18</v>
          </cell>
          <cell r="F578">
            <v>18</v>
          </cell>
          <cell r="G578">
            <v>15</v>
          </cell>
          <cell r="I578" t="str">
            <v>住吉町</v>
          </cell>
        </row>
        <row r="579">
          <cell r="A579" t="str">
            <v>071000</v>
          </cell>
          <cell r="B579">
            <v>23213071006</v>
          </cell>
          <cell r="C579" t="str">
            <v>住吉町</v>
          </cell>
          <cell r="D579" t="str">
            <v>６丁目</v>
          </cell>
          <cell r="E579">
            <v>28</v>
          </cell>
          <cell r="F579">
            <v>35</v>
          </cell>
          <cell r="G579">
            <v>30</v>
          </cell>
          <cell r="I579" t="str">
            <v>住吉町</v>
          </cell>
        </row>
        <row r="580">
          <cell r="A580" t="str">
            <v>071000</v>
          </cell>
          <cell r="B580">
            <v>23213071007</v>
          </cell>
          <cell r="C580" t="str">
            <v>住吉町</v>
          </cell>
          <cell r="D580" t="str">
            <v>７丁目</v>
          </cell>
          <cell r="E580">
            <v>15</v>
          </cell>
          <cell r="F580">
            <v>19</v>
          </cell>
          <cell r="G580">
            <v>14</v>
          </cell>
          <cell r="I580" t="str">
            <v>住吉町</v>
          </cell>
        </row>
        <row r="581">
          <cell r="A581" t="str">
            <v>072000</v>
          </cell>
          <cell r="B581">
            <v>23213072101</v>
          </cell>
          <cell r="C581" t="str">
            <v>須脇町</v>
          </cell>
          <cell r="D581" t="str">
            <v>大境</v>
          </cell>
          <cell r="E581">
            <v>16</v>
          </cell>
          <cell r="F581">
            <v>29</v>
          </cell>
          <cell r="G581">
            <v>22</v>
          </cell>
          <cell r="I581" t="str">
            <v>須脇町</v>
          </cell>
        </row>
        <row r="582">
          <cell r="A582" t="str">
            <v>072000</v>
          </cell>
          <cell r="B582">
            <v>23213072103</v>
          </cell>
          <cell r="C582" t="str">
            <v>須脇町</v>
          </cell>
          <cell r="D582" t="str">
            <v>上池田</v>
          </cell>
          <cell r="E582">
            <v>7</v>
          </cell>
          <cell r="F582">
            <v>10</v>
          </cell>
          <cell r="G582">
            <v>11</v>
          </cell>
          <cell r="I582" t="str">
            <v>須脇町</v>
          </cell>
        </row>
        <row r="583">
          <cell r="A583" t="str">
            <v>072000</v>
          </cell>
          <cell r="B583">
            <v>23213072104</v>
          </cell>
          <cell r="C583" t="str">
            <v>須脇町</v>
          </cell>
          <cell r="D583" t="str">
            <v>上新田</v>
          </cell>
          <cell r="E583">
            <v>12</v>
          </cell>
          <cell r="F583">
            <v>21</v>
          </cell>
          <cell r="G583">
            <v>16</v>
          </cell>
          <cell r="I583" t="str">
            <v>須脇町</v>
          </cell>
        </row>
        <row r="584">
          <cell r="A584" t="str">
            <v>072000</v>
          </cell>
          <cell r="B584">
            <v>23213072105</v>
          </cell>
          <cell r="C584" t="str">
            <v>須脇町</v>
          </cell>
          <cell r="D584" t="str">
            <v>下池田</v>
          </cell>
          <cell r="E584">
            <v>23</v>
          </cell>
          <cell r="F584">
            <v>24</v>
          </cell>
          <cell r="G584">
            <v>31</v>
          </cell>
          <cell r="I584" t="str">
            <v>須脇町</v>
          </cell>
        </row>
        <row r="585">
          <cell r="A585" t="str">
            <v>072000</v>
          </cell>
          <cell r="B585">
            <v>23213072106</v>
          </cell>
          <cell r="C585" t="str">
            <v>須脇町</v>
          </cell>
          <cell r="D585" t="str">
            <v>下新田</v>
          </cell>
          <cell r="E585">
            <v>6</v>
          </cell>
          <cell r="F585">
            <v>10</v>
          </cell>
          <cell r="G585">
            <v>8</v>
          </cell>
          <cell r="I585" t="str">
            <v>須脇町</v>
          </cell>
        </row>
        <row r="586">
          <cell r="A586" t="str">
            <v>073000</v>
          </cell>
          <cell r="B586">
            <v>23213073101</v>
          </cell>
          <cell r="C586" t="str">
            <v>善明町</v>
          </cell>
          <cell r="D586" t="str">
            <v>新井</v>
          </cell>
          <cell r="E586">
            <v>19</v>
          </cell>
          <cell r="F586">
            <v>24</v>
          </cell>
          <cell r="G586">
            <v>30</v>
          </cell>
          <cell r="I586" t="str">
            <v>善明町</v>
          </cell>
        </row>
        <row r="587">
          <cell r="A587" t="str">
            <v>073000</v>
          </cell>
          <cell r="B587">
            <v>23213073105</v>
          </cell>
          <cell r="C587" t="str">
            <v>善明町</v>
          </cell>
          <cell r="D587" t="str">
            <v>小金</v>
          </cell>
          <cell r="E587">
            <v>4</v>
          </cell>
          <cell r="F587">
            <v>5</v>
          </cell>
          <cell r="G587">
            <v>4</v>
          </cell>
          <cell r="I587" t="str">
            <v>善明町</v>
          </cell>
        </row>
        <row r="588">
          <cell r="A588" t="str">
            <v>073000</v>
          </cell>
          <cell r="B588">
            <v>23213073109</v>
          </cell>
          <cell r="C588" t="str">
            <v>善明町</v>
          </cell>
          <cell r="D588" t="str">
            <v>高畑</v>
          </cell>
          <cell r="E588">
            <v>1</v>
          </cell>
          <cell r="F588">
            <v>2</v>
          </cell>
          <cell r="G588">
            <v>2</v>
          </cell>
          <cell r="I588" t="str">
            <v>善明町</v>
          </cell>
        </row>
        <row r="589">
          <cell r="A589" t="str">
            <v>073000</v>
          </cell>
          <cell r="B589">
            <v>23213073112</v>
          </cell>
          <cell r="C589" t="str">
            <v>善明町</v>
          </cell>
          <cell r="D589" t="str">
            <v>本郷</v>
          </cell>
          <cell r="E589">
            <v>19</v>
          </cell>
          <cell r="F589">
            <v>27</v>
          </cell>
          <cell r="G589">
            <v>26</v>
          </cell>
          <cell r="I589" t="str">
            <v>善明町</v>
          </cell>
        </row>
        <row r="590">
          <cell r="A590" t="str">
            <v>073000</v>
          </cell>
          <cell r="B590">
            <v>23213073113</v>
          </cell>
          <cell r="C590" t="str">
            <v>善明町</v>
          </cell>
          <cell r="D590" t="str">
            <v>南山田</v>
          </cell>
          <cell r="E590">
            <v>1</v>
          </cell>
          <cell r="G590">
            <v>1</v>
          </cell>
          <cell r="I590" t="str">
            <v>善明町</v>
          </cell>
        </row>
        <row r="591">
          <cell r="A591" t="str">
            <v>073000</v>
          </cell>
          <cell r="B591">
            <v>23213073114</v>
          </cell>
          <cell r="C591" t="str">
            <v>善明町</v>
          </cell>
          <cell r="D591" t="str">
            <v>宮下</v>
          </cell>
          <cell r="E591">
            <v>1</v>
          </cell>
          <cell r="F591">
            <v>1</v>
          </cell>
          <cell r="G591">
            <v>4</v>
          </cell>
          <cell r="I591" t="str">
            <v>善明町</v>
          </cell>
        </row>
        <row r="592">
          <cell r="A592" t="str">
            <v>073000</v>
          </cell>
          <cell r="B592">
            <v>23213073116</v>
          </cell>
          <cell r="C592" t="str">
            <v>善明町</v>
          </cell>
          <cell r="D592" t="str">
            <v>山田</v>
          </cell>
          <cell r="E592">
            <v>7</v>
          </cell>
          <cell r="F592">
            <v>9</v>
          </cell>
          <cell r="G592">
            <v>9</v>
          </cell>
          <cell r="I592" t="str">
            <v>善明町</v>
          </cell>
        </row>
        <row r="593">
          <cell r="A593" t="str">
            <v>074000</v>
          </cell>
          <cell r="B593">
            <v>23213074101</v>
          </cell>
          <cell r="C593" t="str">
            <v>高落町</v>
          </cell>
          <cell r="D593" t="str">
            <v>後田</v>
          </cell>
          <cell r="E593">
            <v>2</v>
          </cell>
          <cell r="F593">
            <v>3</v>
          </cell>
          <cell r="G593">
            <v>2</v>
          </cell>
          <cell r="I593" t="str">
            <v>高落町</v>
          </cell>
        </row>
        <row r="594">
          <cell r="A594" t="str">
            <v>074000</v>
          </cell>
          <cell r="B594">
            <v>23213074102</v>
          </cell>
          <cell r="C594" t="str">
            <v>高落町</v>
          </cell>
          <cell r="D594" t="str">
            <v>河原前</v>
          </cell>
          <cell r="E594">
            <v>31</v>
          </cell>
          <cell r="F594">
            <v>47</v>
          </cell>
          <cell r="G594">
            <v>40</v>
          </cell>
          <cell r="I594" t="str">
            <v>高落町</v>
          </cell>
        </row>
        <row r="595">
          <cell r="A595" t="str">
            <v>074000</v>
          </cell>
          <cell r="B595">
            <v>23213074103</v>
          </cell>
          <cell r="C595" t="str">
            <v>高落町</v>
          </cell>
          <cell r="D595" t="str">
            <v>郷前</v>
          </cell>
          <cell r="E595">
            <v>9</v>
          </cell>
          <cell r="F595">
            <v>12</v>
          </cell>
          <cell r="G595">
            <v>12</v>
          </cell>
          <cell r="I595" t="str">
            <v>高落町</v>
          </cell>
        </row>
        <row r="596">
          <cell r="A596" t="str">
            <v>074000</v>
          </cell>
          <cell r="B596">
            <v>23213074108</v>
          </cell>
          <cell r="C596" t="str">
            <v>高落町</v>
          </cell>
          <cell r="D596" t="str">
            <v>堤外</v>
          </cell>
          <cell r="E596">
            <v>10</v>
          </cell>
          <cell r="F596">
            <v>13</v>
          </cell>
          <cell r="G596">
            <v>15</v>
          </cell>
          <cell r="I596" t="str">
            <v>高落町</v>
          </cell>
        </row>
        <row r="597">
          <cell r="A597" t="str">
            <v>074000</v>
          </cell>
          <cell r="B597">
            <v>23213074113</v>
          </cell>
          <cell r="C597" t="str">
            <v>高落町</v>
          </cell>
          <cell r="D597" t="str">
            <v>屋敷</v>
          </cell>
          <cell r="E597">
            <v>29</v>
          </cell>
          <cell r="F597">
            <v>36</v>
          </cell>
          <cell r="G597">
            <v>40</v>
          </cell>
          <cell r="I597" t="str">
            <v>高落町</v>
          </cell>
        </row>
        <row r="598">
          <cell r="A598" t="str">
            <v>075000</v>
          </cell>
          <cell r="B598">
            <v>23213075104</v>
          </cell>
          <cell r="C598" t="str">
            <v>高河原町</v>
          </cell>
          <cell r="D598" t="str">
            <v>押附</v>
          </cell>
          <cell r="E598">
            <v>1</v>
          </cell>
          <cell r="F598">
            <v>2</v>
          </cell>
          <cell r="G598">
            <v>1</v>
          </cell>
          <cell r="I598" t="str">
            <v>高河原町</v>
          </cell>
        </row>
        <row r="599">
          <cell r="A599" t="str">
            <v>075000</v>
          </cell>
          <cell r="B599">
            <v>23213075109</v>
          </cell>
          <cell r="C599" t="str">
            <v>高河原町</v>
          </cell>
          <cell r="D599" t="str">
            <v>鎮守</v>
          </cell>
          <cell r="E599">
            <v>5</v>
          </cell>
          <cell r="F599">
            <v>7</v>
          </cell>
          <cell r="G599">
            <v>9</v>
          </cell>
          <cell r="I599" t="str">
            <v>高河原町</v>
          </cell>
        </row>
        <row r="600">
          <cell r="A600" t="str">
            <v>075000</v>
          </cell>
          <cell r="B600">
            <v>23213075110</v>
          </cell>
          <cell r="C600" t="str">
            <v>高河原町</v>
          </cell>
          <cell r="D600" t="str">
            <v>中川原</v>
          </cell>
          <cell r="E600">
            <v>33</v>
          </cell>
          <cell r="F600">
            <v>21</v>
          </cell>
          <cell r="G600">
            <v>26</v>
          </cell>
          <cell r="I600" t="str">
            <v>高河原町</v>
          </cell>
        </row>
        <row r="601">
          <cell r="A601" t="str">
            <v>075000</v>
          </cell>
          <cell r="B601">
            <v>23213075113</v>
          </cell>
          <cell r="C601" t="str">
            <v>高河原町</v>
          </cell>
          <cell r="D601" t="str">
            <v>柳原</v>
          </cell>
          <cell r="E601">
            <v>106</v>
          </cell>
          <cell r="F601">
            <v>155</v>
          </cell>
          <cell r="G601">
            <v>148</v>
          </cell>
          <cell r="I601" t="str">
            <v>高河原町</v>
          </cell>
        </row>
        <row r="602">
          <cell r="A602" t="str">
            <v>076000</v>
          </cell>
          <cell r="B602">
            <v>23213076000</v>
          </cell>
          <cell r="C602" t="str">
            <v>高砂町</v>
          </cell>
          <cell r="D602" t="str">
            <v/>
          </cell>
          <cell r="E602">
            <v>16</v>
          </cell>
          <cell r="F602">
            <v>16</v>
          </cell>
          <cell r="G602">
            <v>11</v>
          </cell>
          <cell r="I602" t="str">
            <v>高砂町</v>
          </cell>
        </row>
        <row r="603">
          <cell r="A603" t="str">
            <v>077000</v>
          </cell>
          <cell r="B603">
            <v>23213077001</v>
          </cell>
          <cell r="C603" t="str">
            <v>高畠町</v>
          </cell>
          <cell r="D603" t="str">
            <v>１丁目</v>
          </cell>
          <cell r="E603">
            <v>22</v>
          </cell>
          <cell r="F603">
            <v>28</v>
          </cell>
          <cell r="G603">
            <v>30</v>
          </cell>
          <cell r="I603" t="str">
            <v>高畠町</v>
          </cell>
        </row>
        <row r="604">
          <cell r="A604" t="str">
            <v>077000</v>
          </cell>
          <cell r="B604">
            <v>23213077002</v>
          </cell>
          <cell r="C604" t="str">
            <v>高畠町</v>
          </cell>
          <cell r="D604" t="str">
            <v>２丁目</v>
          </cell>
          <cell r="E604">
            <v>14</v>
          </cell>
          <cell r="F604">
            <v>18</v>
          </cell>
          <cell r="G604">
            <v>17</v>
          </cell>
          <cell r="I604" t="str">
            <v>高畠町</v>
          </cell>
        </row>
        <row r="605">
          <cell r="A605" t="str">
            <v>077000</v>
          </cell>
          <cell r="B605">
            <v>23213077003</v>
          </cell>
          <cell r="C605" t="str">
            <v>高畠町</v>
          </cell>
          <cell r="D605" t="str">
            <v>３丁目</v>
          </cell>
          <cell r="E605">
            <v>34</v>
          </cell>
          <cell r="F605">
            <v>23</v>
          </cell>
          <cell r="G605">
            <v>34</v>
          </cell>
          <cell r="I605" t="str">
            <v>高畠町</v>
          </cell>
        </row>
        <row r="606">
          <cell r="A606" t="str">
            <v>077000</v>
          </cell>
          <cell r="B606">
            <v>23213077004</v>
          </cell>
          <cell r="C606" t="str">
            <v>高畠町</v>
          </cell>
          <cell r="D606" t="str">
            <v>４丁目</v>
          </cell>
          <cell r="E606">
            <v>77</v>
          </cell>
          <cell r="F606">
            <v>71</v>
          </cell>
          <cell r="G606">
            <v>67</v>
          </cell>
          <cell r="I606" t="str">
            <v>高畠町</v>
          </cell>
        </row>
        <row r="607">
          <cell r="A607" t="str">
            <v>077000</v>
          </cell>
          <cell r="B607">
            <v>23213077005</v>
          </cell>
          <cell r="C607" t="str">
            <v>高畠町</v>
          </cell>
          <cell r="D607" t="str">
            <v>５丁目</v>
          </cell>
          <cell r="E607">
            <v>19</v>
          </cell>
          <cell r="F607">
            <v>19</v>
          </cell>
          <cell r="G607">
            <v>11</v>
          </cell>
          <cell r="I607" t="str">
            <v>高畠町</v>
          </cell>
        </row>
        <row r="608">
          <cell r="A608" t="str">
            <v>077000</v>
          </cell>
          <cell r="B608">
            <v>23213077006</v>
          </cell>
          <cell r="C608" t="str">
            <v>高畠町</v>
          </cell>
          <cell r="D608" t="str">
            <v>６丁目</v>
          </cell>
          <cell r="E608">
            <v>23</v>
          </cell>
          <cell r="F608">
            <v>27</v>
          </cell>
          <cell r="G608">
            <v>24</v>
          </cell>
          <cell r="I608" t="str">
            <v>高畠町</v>
          </cell>
        </row>
        <row r="609">
          <cell r="A609" t="str">
            <v>077000</v>
          </cell>
          <cell r="B609">
            <v>23213077007</v>
          </cell>
          <cell r="C609" t="str">
            <v>高畠町</v>
          </cell>
          <cell r="D609" t="str">
            <v>７丁目</v>
          </cell>
          <cell r="E609">
            <v>22</v>
          </cell>
          <cell r="F609">
            <v>30</v>
          </cell>
          <cell r="G609">
            <v>35</v>
          </cell>
          <cell r="I609" t="str">
            <v>高畠町</v>
          </cell>
        </row>
        <row r="610">
          <cell r="A610" t="str">
            <v>078000</v>
          </cell>
          <cell r="B610">
            <v>23213078102</v>
          </cell>
          <cell r="C610" t="str">
            <v>宅野島町</v>
          </cell>
          <cell r="D610" t="str">
            <v>郷中</v>
          </cell>
          <cell r="E610">
            <v>64</v>
          </cell>
          <cell r="F610">
            <v>102</v>
          </cell>
          <cell r="G610">
            <v>100</v>
          </cell>
          <cell r="I610" t="str">
            <v>宅野島町</v>
          </cell>
        </row>
        <row r="611">
          <cell r="A611" t="str">
            <v>078000</v>
          </cell>
          <cell r="B611">
            <v>23213078104</v>
          </cell>
          <cell r="C611" t="str">
            <v>宅野島町</v>
          </cell>
          <cell r="D611" t="str">
            <v>田貝</v>
          </cell>
          <cell r="E611">
            <v>11</v>
          </cell>
          <cell r="F611">
            <v>5</v>
          </cell>
          <cell r="G611">
            <v>13</v>
          </cell>
          <cell r="I611" t="str">
            <v>宅野島町</v>
          </cell>
        </row>
        <row r="612">
          <cell r="A612" t="str">
            <v>078000</v>
          </cell>
          <cell r="B612">
            <v>23213078105</v>
          </cell>
          <cell r="C612" t="str">
            <v>宅野島町</v>
          </cell>
          <cell r="D612" t="str">
            <v>堀込</v>
          </cell>
          <cell r="E612">
            <v>2</v>
          </cell>
          <cell r="F612">
            <v>5</v>
          </cell>
          <cell r="G612">
            <v>4</v>
          </cell>
          <cell r="I612" t="str">
            <v>宅野島町</v>
          </cell>
        </row>
        <row r="613">
          <cell r="A613" t="str">
            <v>079000</v>
          </cell>
          <cell r="B613">
            <v>23213079101</v>
          </cell>
          <cell r="C613" t="str">
            <v>田貫町</v>
          </cell>
          <cell r="D613" t="str">
            <v>市川原</v>
          </cell>
          <cell r="E613">
            <v>28</v>
          </cell>
          <cell r="F613">
            <v>39</v>
          </cell>
          <cell r="G613">
            <v>30</v>
          </cell>
          <cell r="I613" t="str">
            <v>田貫町</v>
          </cell>
        </row>
        <row r="614">
          <cell r="A614" t="str">
            <v>079000</v>
          </cell>
          <cell r="B614">
            <v>23213079105</v>
          </cell>
          <cell r="C614" t="str">
            <v>田貫町</v>
          </cell>
          <cell r="D614" t="str">
            <v>下野川</v>
          </cell>
          <cell r="E614">
            <v>18</v>
          </cell>
          <cell r="F614">
            <v>20</v>
          </cell>
          <cell r="G614">
            <v>18</v>
          </cell>
          <cell r="I614" t="str">
            <v>田貫町</v>
          </cell>
        </row>
        <row r="615">
          <cell r="A615" t="str">
            <v>079000</v>
          </cell>
          <cell r="B615">
            <v>23213079106</v>
          </cell>
          <cell r="C615" t="str">
            <v>田貫町</v>
          </cell>
          <cell r="D615" t="str">
            <v>社口</v>
          </cell>
          <cell r="E615">
            <v>10</v>
          </cell>
          <cell r="F615">
            <v>6</v>
          </cell>
          <cell r="G615">
            <v>8</v>
          </cell>
          <cell r="I615" t="str">
            <v>田貫町</v>
          </cell>
        </row>
        <row r="616">
          <cell r="A616" t="str">
            <v>079000</v>
          </cell>
          <cell r="B616">
            <v>23213079107</v>
          </cell>
          <cell r="C616" t="str">
            <v>田貫町</v>
          </cell>
          <cell r="D616" t="str">
            <v>新明</v>
          </cell>
          <cell r="E616">
            <v>3</v>
          </cell>
          <cell r="F616">
            <v>1</v>
          </cell>
          <cell r="G616">
            <v>4</v>
          </cell>
          <cell r="I616" t="str">
            <v>田貫町</v>
          </cell>
        </row>
        <row r="617">
          <cell r="A617" t="str">
            <v>079000</v>
          </cell>
          <cell r="B617">
            <v>23213079108</v>
          </cell>
          <cell r="C617" t="str">
            <v>田貫町</v>
          </cell>
          <cell r="D617" t="str">
            <v>高畑</v>
          </cell>
          <cell r="E617">
            <v>56</v>
          </cell>
          <cell r="F617">
            <v>79</v>
          </cell>
          <cell r="G617">
            <v>77</v>
          </cell>
          <cell r="I617" t="str">
            <v>田貫町</v>
          </cell>
        </row>
        <row r="618">
          <cell r="A618" t="str">
            <v>079000</v>
          </cell>
          <cell r="B618">
            <v>23213079109</v>
          </cell>
          <cell r="C618" t="str">
            <v>田貫町</v>
          </cell>
          <cell r="D618" t="str">
            <v>西荒古</v>
          </cell>
          <cell r="E618">
            <v>70</v>
          </cell>
          <cell r="F618">
            <v>81</v>
          </cell>
          <cell r="G618">
            <v>51</v>
          </cell>
          <cell r="I618" t="str">
            <v>田貫町</v>
          </cell>
        </row>
        <row r="619">
          <cell r="A619" t="str">
            <v>079000</v>
          </cell>
          <cell r="B619">
            <v>23213079110</v>
          </cell>
          <cell r="C619" t="str">
            <v>田貫町</v>
          </cell>
          <cell r="D619" t="str">
            <v>西川原</v>
          </cell>
          <cell r="E619">
            <v>21</v>
          </cell>
          <cell r="F619">
            <v>29</v>
          </cell>
          <cell r="G619">
            <v>32</v>
          </cell>
          <cell r="I619" t="str">
            <v>田貫町</v>
          </cell>
        </row>
        <row r="620">
          <cell r="A620" t="str">
            <v>079000</v>
          </cell>
          <cell r="B620">
            <v>23213079111</v>
          </cell>
          <cell r="C620" t="str">
            <v>田貫町</v>
          </cell>
          <cell r="D620" t="str">
            <v>西之川</v>
          </cell>
          <cell r="E620">
            <v>122</v>
          </cell>
          <cell r="F620">
            <v>142</v>
          </cell>
          <cell r="G620">
            <v>132</v>
          </cell>
          <cell r="I620" t="str">
            <v>田貫町</v>
          </cell>
        </row>
        <row r="621">
          <cell r="A621" t="str">
            <v>079000</v>
          </cell>
          <cell r="B621">
            <v>23213079112</v>
          </cell>
          <cell r="C621" t="str">
            <v>田貫町</v>
          </cell>
          <cell r="D621" t="str">
            <v>東荒古</v>
          </cell>
          <cell r="E621">
            <v>2</v>
          </cell>
          <cell r="F621">
            <v>2</v>
          </cell>
          <cell r="G621">
            <v>2</v>
          </cell>
          <cell r="I621" t="str">
            <v>田貫町</v>
          </cell>
        </row>
        <row r="622">
          <cell r="A622" t="str">
            <v>079000</v>
          </cell>
          <cell r="B622">
            <v>23213079113</v>
          </cell>
          <cell r="C622" t="str">
            <v>田貫町</v>
          </cell>
          <cell r="D622" t="str">
            <v>東之川</v>
          </cell>
          <cell r="E622">
            <v>92</v>
          </cell>
          <cell r="F622">
            <v>96</v>
          </cell>
          <cell r="G622">
            <v>101</v>
          </cell>
          <cell r="I622" t="str">
            <v>田貫町</v>
          </cell>
        </row>
        <row r="623">
          <cell r="A623" t="str">
            <v>079000</v>
          </cell>
          <cell r="B623">
            <v>23213079114</v>
          </cell>
          <cell r="C623" t="str">
            <v>田貫町</v>
          </cell>
          <cell r="D623" t="str">
            <v>東山</v>
          </cell>
          <cell r="E623">
            <v>10</v>
          </cell>
          <cell r="F623">
            <v>11</v>
          </cell>
          <cell r="G623">
            <v>14</v>
          </cell>
          <cell r="I623" t="str">
            <v>田貫町</v>
          </cell>
        </row>
        <row r="624">
          <cell r="A624" t="str">
            <v>079000</v>
          </cell>
          <cell r="B624">
            <v>23213079115</v>
          </cell>
          <cell r="C624" t="str">
            <v>田貫町</v>
          </cell>
          <cell r="D624" t="str">
            <v>深田</v>
          </cell>
          <cell r="E624">
            <v>22</v>
          </cell>
          <cell r="F624">
            <v>27</v>
          </cell>
          <cell r="G624">
            <v>34</v>
          </cell>
          <cell r="I624" t="str">
            <v>田貫町</v>
          </cell>
        </row>
        <row r="625">
          <cell r="A625" t="str">
            <v>079000</v>
          </cell>
          <cell r="B625">
            <v>23213079116</v>
          </cell>
          <cell r="C625" t="str">
            <v>田貫町</v>
          </cell>
          <cell r="D625" t="str">
            <v>南山</v>
          </cell>
          <cell r="E625">
            <v>13</v>
          </cell>
          <cell r="F625">
            <v>16</v>
          </cell>
          <cell r="G625">
            <v>24</v>
          </cell>
          <cell r="I625" t="str">
            <v>田貫町</v>
          </cell>
        </row>
        <row r="626">
          <cell r="A626" t="str">
            <v>080000</v>
          </cell>
          <cell r="B626">
            <v>23213080000</v>
          </cell>
          <cell r="C626" t="str">
            <v>千歳町</v>
          </cell>
          <cell r="D626" t="str">
            <v/>
          </cell>
          <cell r="E626">
            <v>29</v>
          </cell>
          <cell r="F626">
            <v>33</v>
          </cell>
          <cell r="G626">
            <v>36</v>
          </cell>
          <cell r="I626" t="str">
            <v>千歳町</v>
          </cell>
        </row>
        <row r="627">
          <cell r="A627" t="str">
            <v>081000</v>
          </cell>
          <cell r="B627">
            <v>23213081101</v>
          </cell>
          <cell r="C627" t="str">
            <v>丁田町</v>
          </cell>
          <cell r="D627" t="str">
            <v>落</v>
          </cell>
          <cell r="E627">
            <v>71</v>
          </cell>
          <cell r="F627">
            <v>69</v>
          </cell>
          <cell r="G627">
            <v>78</v>
          </cell>
          <cell r="I627" t="str">
            <v>丁田町</v>
          </cell>
        </row>
        <row r="628">
          <cell r="A628" t="str">
            <v>081000</v>
          </cell>
          <cell r="B628">
            <v>23213081102</v>
          </cell>
          <cell r="C628" t="str">
            <v>丁田町</v>
          </cell>
          <cell r="D628" t="str">
            <v>上ノ切</v>
          </cell>
          <cell r="E628">
            <v>74</v>
          </cell>
          <cell r="F628">
            <v>94</v>
          </cell>
          <cell r="G628">
            <v>104</v>
          </cell>
          <cell r="I628" t="str">
            <v>丁田町</v>
          </cell>
        </row>
        <row r="629">
          <cell r="A629" t="str">
            <v>081000</v>
          </cell>
          <cell r="B629">
            <v>23213081103</v>
          </cell>
          <cell r="C629" t="str">
            <v>丁田町</v>
          </cell>
          <cell r="D629" t="str">
            <v>五助</v>
          </cell>
          <cell r="E629">
            <v>93</v>
          </cell>
          <cell r="F629">
            <v>100</v>
          </cell>
          <cell r="G629">
            <v>94</v>
          </cell>
          <cell r="I629" t="str">
            <v>丁田町</v>
          </cell>
        </row>
        <row r="630">
          <cell r="A630" t="str">
            <v>081000</v>
          </cell>
          <cell r="B630">
            <v>23213081104</v>
          </cell>
          <cell r="C630" t="str">
            <v>丁田町</v>
          </cell>
          <cell r="D630" t="str">
            <v>中ノ切</v>
          </cell>
          <cell r="E630">
            <v>116</v>
          </cell>
          <cell r="F630">
            <v>118</v>
          </cell>
          <cell r="G630">
            <v>115</v>
          </cell>
          <cell r="I630" t="str">
            <v>丁田町</v>
          </cell>
        </row>
        <row r="631">
          <cell r="A631" t="str">
            <v>081000</v>
          </cell>
          <cell r="B631">
            <v>23213081105</v>
          </cell>
          <cell r="C631" t="str">
            <v>丁田町</v>
          </cell>
          <cell r="D631" t="str">
            <v>流</v>
          </cell>
          <cell r="E631">
            <v>200</v>
          </cell>
          <cell r="F631">
            <v>229</v>
          </cell>
          <cell r="G631">
            <v>201</v>
          </cell>
          <cell r="I631" t="str">
            <v>丁田町</v>
          </cell>
        </row>
        <row r="632">
          <cell r="A632" t="str">
            <v>081000</v>
          </cell>
          <cell r="B632">
            <v>23213081106</v>
          </cell>
          <cell r="C632" t="str">
            <v>丁田町</v>
          </cell>
          <cell r="D632" t="str">
            <v>前通</v>
          </cell>
          <cell r="E632">
            <v>49</v>
          </cell>
          <cell r="F632">
            <v>53</v>
          </cell>
          <cell r="G632">
            <v>31</v>
          </cell>
          <cell r="I632" t="str">
            <v>丁田町</v>
          </cell>
        </row>
        <row r="633">
          <cell r="A633" t="str">
            <v>081000</v>
          </cell>
          <cell r="B633">
            <v>23213081107</v>
          </cell>
          <cell r="C633" t="str">
            <v>丁田町</v>
          </cell>
          <cell r="D633" t="str">
            <v>道東</v>
          </cell>
          <cell r="E633">
            <v>39</v>
          </cell>
          <cell r="F633">
            <v>67</v>
          </cell>
          <cell r="G633">
            <v>51</v>
          </cell>
          <cell r="I633" t="str">
            <v>丁田町</v>
          </cell>
        </row>
        <row r="634">
          <cell r="A634" t="str">
            <v>081000</v>
          </cell>
          <cell r="B634">
            <v>23213081108</v>
          </cell>
          <cell r="C634" t="str">
            <v>丁田町</v>
          </cell>
          <cell r="D634" t="str">
            <v>杢左</v>
          </cell>
          <cell r="E634">
            <v>150</v>
          </cell>
          <cell r="F634">
            <v>152</v>
          </cell>
          <cell r="G634">
            <v>124</v>
          </cell>
          <cell r="I634" t="str">
            <v>丁田町</v>
          </cell>
        </row>
        <row r="635">
          <cell r="A635" t="str">
            <v>081000</v>
          </cell>
          <cell r="B635">
            <v>23213081109</v>
          </cell>
          <cell r="C635" t="str">
            <v>丁田町</v>
          </cell>
          <cell r="D635" t="str">
            <v>柳堂</v>
          </cell>
          <cell r="E635">
            <v>70</v>
          </cell>
          <cell r="F635">
            <v>55</v>
          </cell>
          <cell r="G635">
            <v>63</v>
          </cell>
          <cell r="I635" t="str">
            <v>丁田町</v>
          </cell>
        </row>
        <row r="636">
          <cell r="A636" t="str">
            <v>082001</v>
          </cell>
          <cell r="B636">
            <v>23213082001</v>
          </cell>
          <cell r="C636" t="str">
            <v>つくしが丘</v>
          </cell>
          <cell r="D636" t="str">
            <v>１丁目</v>
          </cell>
          <cell r="E636">
            <v>2</v>
          </cell>
          <cell r="F636">
            <v>4</v>
          </cell>
          <cell r="G636">
            <v>4</v>
          </cell>
          <cell r="I636" t="str">
            <v>つくしが丘</v>
          </cell>
        </row>
        <row r="637">
          <cell r="A637" t="str">
            <v>082002</v>
          </cell>
          <cell r="B637">
            <v>23213082002</v>
          </cell>
          <cell r="C637" t="str">
            <v>つくしが丘</v>
          </cell>
          <cell r="D637" t="str">
            <v>２丁目</v>
          </cell>
          <cell r="E637">
            <v>91</v>
          </cell>
          <cell r="F637">
            <v>114</v>
          </cell>
          <cell r="G637">
            <v>94</v>
          </cell>
          <cell r="I637" t="str">
            <v>つくしが丘</v>
          </cell>
        </row>
        <row r="638">
          <cell r="A638" t="str">
            <v>082003</v>
          </cell>
          <cell r="B638">
            <v>23213082003</v>
          </cell>
          <cell r="C638" t="str">
            <v>つくしが丘</v>
          </cell>
          <cell r="D638" t="str">
            <v>３丁目</v>
          </cell>
          <cell r="E638">
            <v>109</v>
          </cell>
          <cell r="F638">
            <v>109</v>
          </cell>
          <cell r="I638" t="str">
            <v>つくしが丘</v>
          </cell>
        </row>
        <row r="639">
          <cell r="A639" t="str">
            <v>082004</v>
          </cell>
          <cell r="B639">
            <v>23213082004</v>
          </cell>
          <cell r="C639" t="str">
            <v>つくしが丘</v>
          </cell>
          <cell r="D639" t="str">
            <v>４丁目</v>
          </cell>
          <cell r="E639">
            <v>175</v>
          </cell>
          <cell r="F639">
            <v>191</v>
          </cell>
          <cell r="G639">
            <v>196</v>
          </cell>
          <cell r="I639" t="str">
            <v>つくしが丘</v>
          </cell>
        </row>
        <row r="640">
          <cell r="A640" t="str">
            <v>082005</v>
          </cell>
          <cell r="B640">
            <v>23213082005</v>
          </cell>
          <cell r="C640" t="str">
            <v>つくしが丘</v>
          </cell>
          <cell r="D640" t="str">
            <v>５丁目</v>
          </cell>
          <cell r="E640">
            <v>149</v>
          </cell>
          <cell r="F640">
            <v>172</v>
          </cell>
          <cell r="G640">
            <v>177</v>
          </cell>
          <cell r="I640" t="str">
            <v>つくしが丘</v>
          </cell>
        </row>
        <row r="641">
          <cell r="A641" t="str">
            <v>082006</v>
          </cell>
          <cell r="B641">
            <v>23213082006</v>
          </cell>
          <cell r="C641" t="str">
            <v>つくしが丘</v>
          </cell>
          <cell r="D641" t="str">
            <v>６丁目</v>
          </cell>
          <cell r="E641">
            <v>78</v>
          </cell>
          <cell r="F641">
            <v>104</v>
          </cell>
          <cell r="G641">
            <v>92</v>
          </cell>
          <cell r="I641" t="str">
            <v>つくしが丘</v>
          </cell>
        </row>
        <row r="642">
          <cell r="A642" t="str">
            <v>083000</v>
          </cell>
          <cell r="B642">
            <v>23213083000</v>
          </cell>
          <cell r="C642" t="str">
            <v>鶴ケ崎町</v>
          </cell>
          <cell r="D642" t="str">
            <v/>
          </cell>
          <cell r="E642">
            <v>33</v>
          </cell>
          <cell r="F642">
            <v>42</v>
          </cell>
          <cell r="G642">
            <v>34</v>
          </cell>
          <cell r="I642" t="str">
            <v>鶴ケ崎町</v>
          </cell>
        </row>
        <row r="643">
          <cell r="A643" t="str">
            <v>084000</v>
          </cell>
          <cell r="B643">
            <v>23213084101</v>
          </cell>
          <cell r="C643" t="str">
            <v>鶴城町</v>
          </cell>
          <cell r="D643" t="str">
            <v>一本松</v>
          </cell>
          <cell r="E643">
            <v>14</v>
          </cell>
          <cell r="F643">
            <v>18</v>
          </cell>
          <cell r="G643">
            <v>23</v>
          </cell>
          <cell r="I643" t="str">
            <v>鶴城町</v>
          </cell>
        </row>
        <row r="644">
          <cell r="A644" t="str">
            <v>084000</v>
          </cell>
          <cell r="B644">
            <v>23213084102</v>
          </cell>
          <cell r="C644" t="str">
            <v>鶴城町</v>
          </cell>
          <cell r="D644" t="str">
            <v>上道天</v>
          </cell>
          <cell r="E644">
            <v>34</v>
          </cell>
          <cell r="F644">
            <v>39</v>
          </cell>
          <cell r="G644">
            <v>51</v>
          </cell>
          <cell r="I644" t="str">
            <v>鶴城町</v>
          </cell>
        </row>
        <row r="645">
          <cell r="A645" t="str">
            <v>084000</v>
          </cell>
          <cell r="B645">
            <v>23213084103</v>
          </cell>
          <cell r="C645" t="str">
            <v>鶴城町</v>
          </cell>
          <cell r="D645" t="str">
            <v>北二ノ沢</v>
          </cell>
          <cell r="E645">
            <v>66</v>
          </cell>
          <cell r="F645">
            <v>92</v>
          </cell>
          <cell r="G645">
            <v>84</v>
          </cell>
          <cell r="I645" t="str">
            <v>鶴城町</v>
          </cell>
        </row>
        <row r="646">
          <cell r="A646" t="str">
            <v>084000</v>
          </cell>
          <cell r="B646">
            <v>23213084104</v>
          </cell>
          <cell r="C646" t="str">
            <v>鶴城町</v>
          </cell>
          <cell r="D646" t="str">
            <v>下道天</v>
          </cell>
          <cell r="E646">
            <v>44</v>
          </cell>
          <cell r="F646">
            <v>49</v>
          </cell>
          <cell r="G646">
            <v>47</v>
          </cell>
          <cell r="I646" t="str">
            <v>鶴城町</v>
          </cell>
        </row>
        <row r="647">
          <cell r="A647" t="str">
            <v>084000</v>
          </cell>
          <cell r="B647">
            <v>23213084105</v>
          </cell>
          <cell r="C647" t="str">
            <v>鶴城町</v>
          </cell>
          <cell r="D647" t="str">
            <v>浄念塚</v>
          </cell>
          <cell r="E647">
            <v>13</v>
          </cell>
          <cell r="F647">
            <v>17</v>
          </cell>
          <cell r="G647">
            <v>18</v>
          </cell>
          <cell r="I647" t="str">
            <v>鶴城町</v>
          </cell>
        </row>
        <row r="648">
          <cell r="A648" t="str">
            <v>084000</v>
          </cell>
          <cell r="B648">
            <v>23213084106</v>
          </cell>
          <cell r="C648" t="str">
            <v>鶴城町</v>
          </cell>
          <cell r="D648" t="str">
            <v>丘</v>
          </cell>
          <cell r="E648">
            <v>56</v>
          </cell>
          <cell r="F648">
            <v>91</v>
          </cell>
          <cell r="G648">
            <v>92</v>
          </cell>
          <cell r="I648" t="str">
            <v>鶴城町</v>
          </cell>
        </row>
        <row r="649">
          <cell r="A649" t="str">
            <v>085000</v>
          </cell>
          <cell r="B649">
            <v>23213085000</v>
          </cell>
          <cell r="C649" t="str">
            <v>鶴舞町</v>
          </cell>
          <cell r="D649" t="str">
            <v/>
          </cell>
          <cell r="E649">
            <v>70</v>
          </cell>
          <cell r="F649">
            <v>88</v>
          </cell>
          <cell r="G649">
            <v>87</v>
          </cell>
          <cell r="I649" t="str">
            <v>鶴舞町</v>
          </cell>
        </row>
        <row r="650">
          <cell r="A650" t="str">
            <v>086000</v>
          </cell>
          <cell r="B650">
            <v>23213086105</v>
          </cell>
          <cell r="C650" t="str">
            <v>寺津町</v>
          </cell>
          <cell r="D650" t="str">
            <v>御屋敷</v>
          </cell>
          <cell r="E650">
            <v>36</v>
          </cell>
          <cell r="F650">
            <v>43</v>
          </cell>
          <cell r="G650">
            <v>55</v>
          </cell>
          <cell r="I650" t="str">
            <v>寺津町</v>
          </cell>
        </row>
        <row r="651">
          <cell r="A651" t="str">
            <v>086000</v>
          </cell>
          <cell r="B651">
            <v>23213086106</v>
          </cell>
          <cell r="C651" t="str">
            <v>寺津町</v>
          </cell>
          <cell r="D651" t="str">
            <v>亀井</v>
          </cell>
          <cell r="E651">
            <v>83</v>
          </cell>
          <cell r="F651">
            <v>106</v>
          </cell>
          <cell r="G651">
            <v>109</v>
          </cell>
          <cell r="I651" t="str">
            <v>寺津町</v>
          </cell>
        </row>
        <row r="652">
          <cell r="A652" t="str">
            <v>086000</v>
          </cell>
          <cell r="B652">
            <v>23213086107</v>
          </cell>
          <cell r="C652" t="str">
            <v>寺津町</v>
          </cell>
          <cell r="D652" t="str">
            <v>枯木</v>
          </cell>
          <cell r="E652">
            <v>6</v>
          </cell>
          <cell r="F652">
            <v>8</v>
          </cell>
          <cell r="G652">
            <v>12</v>
          </cell>
          <cell r="I652" t="str">
            <v>寺津町</v>
          </cell>
        </row>
        <row r="653">
          <cell r="A653" t="str">
            <v>086000</v>
          </cell>
          <cell r="B653">
            <v>23213086109</v>
          </cell>
          <cell r="C653" t="str">
            <v>寺津町</v>
          </cell>
          <cell r="D653" t="str">
            <v>観音東</v>
          </cell>
          <cell r="E653">
            <v>70</v>
          </cell>
          <cell r="F653">
            <v>90</v>
          </cell>
          <cell r="G653">
            <v>85</v>
          </cell>
          <cell r="I653" t="str">
            <v>寺津町</v>
          </cell>
        </row>
        <row r="654">
          <cell r="A654" t="str">
            <v>086000</v>
          </cell>
          <cell r="B654">
            <v>23213086110</v>
          </cell>
          <cell r="C654" t="str">
            <v>寺津町</v>
          </cell>
          <cell r="D654" t="str">
            <v>北若王子</v>
          </cell>
          <cell r="E654">
            <v>14</v>
          </cell>
          <cell r="F654">
            <v>21</v>
          </cell>
          <cell r="G654">
            <v>18</v>
          </cell>
          <cell r="I654" t="str">
            <v>寺津町</v>
          </cell>
        </row>
        <row r="655">
          <cell r="A655" t="str">
            <v>086000</v>
          </cell>
          <cell r="B655">
            <v>23213086111</v>
          </cell>
          <cell r="C655" t="str">
            <v>寺津町</v>
          </cell>
          <cell r="D655" t="str">
            <v>北若王子西</v>
          </cell>
          <cell r="E655">
            <v>10</v>
          </cell>
          <cell r="F655">
            <v>11</v>
          </cell>
          <cell r="G655">
            <v>14</v>
          </cell>
          <cell r="I655" t="str">
            <v>寺津町</v>
          </cell>
        </row>
        <row r="656">
          <cell r="A656" t="str">
            <v>086000</v>
          </cell>
          <cell r="B656">
            <v>23213086112</v>
          </cell>
          <cell r="C656" t="str">
            <v>寺津町</v>
          </cell>
          <cell r="D656" t="str">
            <v>北馬場</v>
          </cell>
          <cell r="E656">
            <v>36</v>
          </cell>
          <cell r="F656">
            <v>44</v>
          </cell>
          <cell r="G656">
            <v>45</v>
          </cell>
          <cell r="I656" t="str">
            <v>寺津町</v>
          </cell>
        </row>
        <row r="657">
          <cell r="A657" t="str">
            <v>086000</v>
          </cell>
          <cell r="B657">
            <v>23213086113</v>
          </cell>
          <cell r="C657" t="str">
            <v>寺津町</v>
          </cell>
          <cell r="D657" t="str">
            <v>狐塚</v>
          </cell>
          <cell r="E657">
            <v>79</v>
          </cell>
          <cell r="F657">
            <v>89</v>
          </cell>
          <cell r="G657">
            <v>88</v>
          </cell>
          <cell r="I657" t="str">
            <v>寺津町</v>
          </cell>
        </row>
        <row r="658">
          <cell r="A658" t="str">
            <v>086000</v>
          </cell>
          <cell r="B658">
            <v>23213086118</v>
          </cell>
          <cell r="C658" t="str">
            <v>寺津町</v>
          </cell>
          <cell r="D658" t="str">
            <v>三ノ割横道東</v>
          </cell>
          <cell r="E658">
            <v>50</v>
          </cell>
          <cell r="F658">
            <v>14</v>
          </cell>
          <cell r="G658">
            <v>36</v>
          </cell>
          <cell r="I658" t="str">
            <v>寺津町</v>
          </cell>
        </row>
        <row r="659">
          <cell r="A659" t="str">
            <v>086000</v>
          </cell>
          <cell r="B659">
            <v>23213086119</v>
          </cell>
          <cell r="C659" t="str">
            <v>寺津町</v>
          </cell>
          <cell r="D659" t="str">
            <v>新小家</v>
          </cell>
          <cell r="E659">
            <v>48</v>
          </cell>
          <cell r="F659">
            <v>59</v>
          </cell>
          <cell r="G659">
            <v>62</v>
          </cell>
          <cell r="I659" t="str">
            <v>寺津町</v>
          </cell>
        </row>
        <row r="660">
          <cell r="A660" t="str">
            <v>086000</v>
          </cell>
          <cell r="B660">
            <v>23213086120</v>
          </cell>
          <cell r="C660" t="str">
            <v>寺津町</v>
          </cell>
          <cell r="D660" t="str">
            <v>神明下</v>
          </cell>
          <cell r="E660">
            <v>8</v>
          </cell>
          <cell r="F660">
            <v>12</v>
          </cell>
          <cell r="G660">
            <v>12</v>
          </cell>
          <cell r="I660" t="str">
            <v>寺津町</v>
          </cell>
        </row>
        <row r="661">
          <cell r="A661" t="str">
            <v>086000</v>
          </cell>
          <cell r="B661">
            <v>23213086121</v>
          </cell>
          <cell r="C661" t="str">
            <v>寺津町</v>
          </cell>
          <cell r="D661" t="str">
            <v>十三間</v>
          </cell>
          <cell r="E661">
            <v>7</v>
          </cell>
          <cell r="F661">
            <v>10</v>
          </cell>
          <cell r="G661">
            <v>8</v>
          </cell>
          <cell r="I661" t="str">
            <v>寺津町</v>
          </cell>
        </row>
        <row r="662">
          <cell r="A662" t="str">
            <v>086000</v>
          </cell>
          <cell r="B662">
            <v>23213086122</v>
          </cell>
          <cell r="C662" t="str">
            <v>寺津町</v>
          </cell>
          <cell r="D662" t="str">
            <v>十三間続</v>
          </cell>
          <cell r="E662">
            <v>9</v>
          </cell>
          <cell r="F662">
            <v>10</v>
          </cell>
          <cell r="G662">
            <v>10</v>
          </cell>
          <cell r="I662" t="str">
            <v>寺津町</v>
          </cell>
        </row>
        <row r="663">
          <cell r="A663" t="str">
            <v>086000</v>
          </cell>
          <cell r="B663">
            <v>23213086123</v>
          </cell>
          <cell r="C663" t="str">
            <v>寺津町</v>
          </cell>
          <cell r="D663" t="str">
            <v>十三塚</v>
          </cell>
          <cell r="E663">
            <v>104</v>
          </cell>
          <cell r="F663">
            <v>145</v>
          </cell>
          <cell r="G663">
            <v>142</v>
          </cell>
          <cell r="I663" t="str">
            <v>寺津町</v>
          </cell>
        </row>
        <row r="664">
          <cell r="A664" t="str">
            <v>086000</v>
          </cell>
          <cell r="B664">
            <v>23213086124</v>
          </cell>
          <cell r="C664" t="str">
            <v>寺津町</v>
          </cell>
          <cell r="D664" t="str">
            <v>除地</v>
          </cell>
          <cell r="E664">
            <v>4</v>
          </cell>
          <cell r="F664">
            <v>6</v>
          </cell>
          <cell r="G664">
            <v>4</v>
          </cell>
          <cell r="I664" t="str">
            <v>寺津町</v>
          </cell>
        </row>
        <row r="665">
          <cell r="A665" t="str">
            <v>086000</v>
          </cell>
          <cell r="B665">
            <v>23213086125</v>
          </cell>
          <cell r="C665" t="str">
            <v>寺津町</v>
          </cell>
          <cell r="D665" t="str">
            <v>大明神</v>
          </cell>
          <cell r="E665">
            <v>15</v>
          </cell>
          <cell r="F665">
            <v>17</v>
          </cell>
          <cell r="G665">
            <v>19</v>
          </cell>
          <cell r="I665" t="str">
            <v>寺津町</v>
          </cell>
        </row>
        <row r="666">
          <cell r="A666" t="str">
            <v>086000</v>
          </cell>
          <cell r="B666">
            <v>23213086127</v>
          </cell>
          <cell r="C666" t="str">
            <v>寺津町</v>
          </cell>
          <cell r="D666" t="str">
            <v>寺後</v>
          </cell>
          <cell r="E666">
            <v>40</v>
          </cell>
          <cell r="F666">
            <v>54</v>
          </cell>
          <cell r="G666">
            <v>58</v>
          </cell>
          <cell r="I666" t="str">
            <v>寺津町</v>
          </cell>
        </row>
        <row r="667">
          <cell r="A667" t="str">
            <v>086000</v>
          </cell>
          <cell r="B667">
            <v>23213086128</v>
          </cell>
          <cell r="C667" t="str">
            <v>寺津町</v>
          </cell>
          <cell r="D667" t="str">
            <v>天王山</v>
          </cell>
          <cell r="E667">
            <v>78</v>
          </cell>
          <cell r="F667">
            <v>114</v>
          </cell>
          <cell r="G667">
            <v>104</v>
          </cell>
          <cell r="I667" t="str">
            <v>寺津町</v>
          </cell>
        </row>
        <row r="668">
          <cell r="A668" t="str">
            <v>086000</v>
          </cell>
          <cell r="B668">
            <v>23213086129</v>
          </cell>
          <cell r="C668" t="str">
            <v>寺津町</v>
          </cell>
          <cell r="D668" t="str">
            <v>田地山</v>
          </cell>
          <cell r="E668">
            <v>89</v>
          </cell>
          <cell r="F668">
            <v>102</v>
          </cell>
          <cell r="G668">
            <v>116</v>
          </cell>
          <cell r="I668" t="str">
            <v>寺津町</v>
          </cell>
        </row>
        <row r="669">
          <cell r="A669" t="str">
            <v>086000</v>
          </cell>
          <cell r="B669">
            <v>23213086130</v>
          </cell>
          <cell r="C669" t="str">
            <v>寺津町</v>
          </cell>
          <cell r="D669" t="str">
            <v>徳永堺</v>
          </cell>
          <cell r="E669">
            <v>47</v>
          </cell>
          <cell r="F669">
            <v>45</v>
          </cell>
          <cell r="G669">
            <v>34</v>
          </cell>
          <cell r="I669" t="str">
            <v>寺津町</v>
          </cell>
        </row>
        <row r="670">
          <cell r="A670" t="str">
            <v>086000</v>
          </cell>
          <cell r="B670">
            <v>23213086131</v>
          </cell>
          <cell r="C670" t="str">
            <v>寺津町</v>
          </cell>
          <cell r="D670" t="str">
            <v>飛越</v>
          </cell>
          <cell r="E670">
            <v>73</v>
          </cell>
          <cell r="F670">
            <v>87</v>
          </cell>
          <cell r="G670">
            <v>86</v>
          </cell>
          <cell r="I670" t="str">
            <v>寺津町</v>
          </cell>
        </row>
        <row r="671">
          <cell r="A671" t="str">
            <v>086000</v>
          </cell>
          <cell r="B671">
            <v>23213086134</v>
          </cell>
          <cell r="C671" t="str">
            <v>寺津町</v>
          </cell>
          <cell r="D671" t="str">
            <v>西市場</v>
          </cell>
          <cell r="E671">
            <v>34</v>
          </cell>
          <cell r="F671">
            <v>35</v>
          </cell>
          <cell r="G671">
            <v>39</v>
          </cell>
          <cell r="I671" t="str">
            <v>寺津町</v>
          </cell>
        </row>
        <row r="672">
          <cell r="A672" t="str">
            <v>086000</v>
          </cell>
          <cell r="B672">
            <v>23213086137</v>
          </cell>
          <cell r="C672" t="str">
            <v>寺津町</v>
          </cell>
          <cell r="D672" t="str">
            <v>二丁</v>
          </cell>
          <cell r="E672">
            <v>3</v>
          </cell>
          <cell r="F672">
            <v>4</v>
          </cell>
          <cell r="G672">
            <v>4</v>
          </cell>
          <cell r="I672" t="str">
            <v>寺津町</v>
          </cell>
        </row>
        <row r="673">
          <cell r="A673" t="str">
            <v>086000</v>
          </cell>
          <cell r="B673">
            <v>23213086138</v>
          </cell>
          <cell r="C673" t="str">
            <v>寺津町</v>
          </cell>
          <cell r="D673" t="str">
            <v>二ノ割</v>
          </cell>
          <cell r="E673">
            <v>10</v>
          </cell>
          <cell r="F673">
            <v>13</v>
          </cell>
          <cell r="G673">
            <v>19</v>
          </cell>
          <cell r="I673" t="str">
            <v>寺津町</v>
          </cell>
        </row>
        <row r="674">
          <cell r="A674" t="str">
            <v>086000</v>
          </cell>
          <cell r="B674">
            <v>23213086139</v>
          </cell>
          <cell r="C674" t="str">
            <v>寺津町</v>
          </cell>
          <cell r="D674" t="str">
            <v>白山</v>
          </cell>
          <cell r="E674">
            <v>148</v>
          </cell>
          <cell r="F674">
            <v>178</v>
          </cell>
          <cell r="G674">
            <v>183</v>
          </cell>
          <cell r="I674" t="str">
            <v>寺津町</v>
          </cell>
        </row>
        <row r="675">
          <cell r="A675" t="str">
            <v>086000</v>
          </cell>
          <cell r="B675">
            <v>23213086140</v>
          </cell>
          <cell r="C675" t="str">
            <v>寺津町</v>
          </cell>
          <cell r="D675" t="str">
            <v>浜北</v>
          </cell>
          <cell r="E675">
            <v>27</v>
          </cell>
          <cell r="F675">
            <v>31</v>
          </cell>
          <cell r="G675">
            <v>15</v>
          </cell>
          <cell r="I675" t="str">
            <v>寺津町</v>
          </cell>
        </row>
        <row r="676">
          <cell r="A676" t="str">
            <v>086000</v>
          </cell>
          <cell r="B676">
            <v>23213086141</v>
          </cell>
          <cell r="C676" t="str">
            <v>寺津町</v>
          </cell>
          <cell r="D676" t="str">
            <v>浜南</v>
          </cell>
          <cell r="E676">
            <v>30</v>
          </cell>
          <cell r="F676">
            <v>37</v>
          </cell>
          <cell r="G676">
            <v>36</v>
          </cell>
          <cell r="I676" t="str">
            <v>寺津町</v>
          </cell>
        </row>
        <row r="677">
          <cell r="A677" t="str">
            <v>086000</v>
          </cell>
          <cell r="B677">
            <v>23213086142</v>
          </cell>
          <cell r="C677" t="str">
            <v>寺津町</v>
          </cell>
          <cell r="D677" t="str">
            <v>東市場</v>
          </cell>
          <cell r="E677">
            <v>49</v>
          </cell>
          <cell r="F677">
            <v>53</v>
          </cell>
          <cell r="G677">
            <v>56</v>
          </cell>
          <cell r="I677" t="str">
            <v>寺津町</v>
          </cell>
        </row>
        <row r="678">
          <cell r="A678" t="str">
            <v>086000</v>
          </cell>
          <cell r="B678">
            <v>23213086143</v>
          </cell>
          <cell r="C678" t="str">
            <v>寺津町</v>
          </cell>
          <cell r="D678" t="str">
            <v>東一割</v>
          </cell>
          <cell r="E678">
            <v>2</v>
          </cell>
          <cell r="F678">
            <v>3</v>
          </cell>
          <cell r="G678">
            <v>3</v>
          </cell>
          <cell r="I678" t="str">
            <v>寺津町</v>
          </cell>
        </row>
        <row r="679">
          <cell r="A679" t="str">
            <v>086000</v>
          </cell>
          <cell r="B679">
            <v>23213086145</v>
          </cell>
          <cell r="C679" t="str">
            <v>寺津町</v>
          </cell>
          <cell r="D679" t="str">
            <v>二ツ家</v>
          </cell>
          <cell r="E679">
            <v>23</v>
          </cell>
          <cell r="F679">
            <v>26</v>
          </cell>
          <cell r="G679">
            <v>27</v>
          </cell>
          <cell r="I679" t="str">
            <v>寺津町</v>
          </cell>
        </row>
        <row r="680">
          <cell r="A680" t="str">
            <v>086000</v>
          </cell>
          <cell r="B680">
            <v>23213086146</v>
          </cell>
          <cell r="C680" t="str">
            <v>寺津町</v>
          </cell>
          <cell r="D680" t="str">
            <v>南若王子</v>
          </cell>
          <cell r="E680">
            <v>104</v>
          </cell>
          <cell r="F680">
            <v>131</v>
          </cell>
          <cell r="G680">
            <v>111</v>
          </cell>
          <cell r="I680" t="str">
            <v>寺津町</v>
          </cell>
        </row>
        <row r="681">
          <cell r="A681" t="str">
            <v>086000</v>
          </cell>
          <cell r="B681">
            <v>23213086147</v>
          </cell>
          <cell r="C681" t="str">
            <v>寺津町</v>
          </cell>
          <cell r="D681" t="str">
            <v>南馬場</v>
          </cell>
          <cell r="E681">
            <v>46</v>
          </cell>
          <cell r="F681">
            <v>57</v>
          </cell>
          <cell r="G681">
            <v>54</v>
          </cell>
          <cell r="I681" t="str">
            <v>寺津町</v>
          </cell>
        </row>
        <row r="682">
          <cell r="A682" t="str">
            <v>086000</v>
          </cell>
          <cell r="B682">
            <v>23213086148</v>
          </cell>
          <cell r="C682" t="str">
            <v>寺津町</v>
          </cell>
          <cell r="D682" t="str">
            <v>美之掛</v>
          </cell>
          <cell r="E682">
            <v>46</v>
          </cell>
          <cell r="F682">
            <v>62</v>
          </cell>
          <cell r="G682">
            <v>60</v>
          </cell>
          <cell r="I682" t="str">
            <v>寺津町</v>
          </cell>
        </row>
        <row r="683">
          <cell r="A683" t="str">
            <v>086000</v>
          </cell>
          <cell r="B683">
            <v>23213086149</v>
          </cell>
          <cell r="C683" t="str">
            <v>寺津町</v>
          </cell>
          <cell r="D683" t="str">
            <v>宮越</v>
          </cell>
          <cell r="E683">
            <v>28</v>
          </cell>
          <cell r="F683">
            <v>33</v>
          </cell>
          <cell r="G683">
            <v>36</v>
          </cell>
          <cell r="I683" t="str">
            <v>寺津町</v>
          </cell>
        </row>
        <row r="684">
          <cell r="A684" t="str">
            <v>086000</v>
          </cell>
          <cell r="B684">
            <v>23213086150</v>
          </cell>
          <cell r="C684" t="str">
            <v>寺津町</v>
          </cell>
          <cell r="D684" t="str">
            <v>矢田堺</v>
          </cell>
          <cell r="E684">
            <v>40</v>
          </cell>
          <cell r="F684">
            <v>44</v>
          </cell>
          <cell r="G684">
            <v>24</v>
          </cell>
          <cell r="I684" t="str">
            <v>寺津町</v>
          </cell>
        </row>
        <row r="685">
          <cell r="A685" t="str">
            <v>086000</v>
          </cell>
          <cell r="B685">
            <v>23213086151</v>
          </cell>
          <cell r="C685" t="str">
            <v>寺津町</v>
          </cell>
          <cell r="D685" t="str">
            <v>山寺</v>
          </cell>
          <cell r="E685">
            <v>67</v>
          </cell>
          <cell r="F685">
            <v>76</v>
          </cell>
          <cell r="G685">
            <v>76</v>
          </cell>
          <cell r="I685" t="str">
            <v>寺津町</v>
          </cell>
        </row>
        <row r="686">
          <cell r="A686" t="str">
            <v>086000</v>
          </cell>
          <cell r="B686">
            <v>23213086153</v>
          </cell>
          <cell r="C686" t="str">
            <v>寺津町</v>
          </cell>
          <cell r="D686" t="str">
            <v>山寺前</v>
          </cell>
          <cell r="E686">
            <v>39</v>
          </cell>
          <cell r="F686">
            <v>44</v>
          </cell>
          <cell r="G686">
            <v>30</v>
          </cell>
          <cell r="I686" t="str">
            <v>寺津町</v>
          </cell>
        </row>
        <row r="687">
          <cell r="A687" t="str">
            <v>086000</v>
          </cell>
          <cell r="B687">
            <v>23213086156</v>
          </cell>
          <cell r="C687" t="str">
            <v>寺津町</v>
          </cell>
          <cell r="D687" t="str">
            <v>五ノ割横道東</v>
          </cell>
          <cell r="E687">
            <v>2</v>
          </cell>
          <cell r="F687">
            <v>2</v>
          </cell>
          <cell r="G687">
            <v>2</v>
          </cell>
          <cell r="I687" t="str">
            <v>寺津町</v>
          </cell>
        </row>
        <row r="688">
          <cell r="A688" t="str">
            <v>087000</v>
          </cell>
          <cell r="B688">
            <v>23213087101</v>
          </cell>
          <cell r="C688" t="str">
            <v>天竹町</v>
          </cell>
          <cell r="D688" t="str">
            <v>池田</v>
          </cell>
          <cell r="E688">
            <v>16</v>
          </cell>
          <cell r="F688">
            <v>23</v>
          </cell>
          <cell r="G688">
            <v>24</v>
          </cell>
          <cell r="I688" t="str">
            <v>天竹町</v>
          </cell>
        </row>
        <row r="689">
          <cell r="A689" t="str">
            <v>087000</v>
          </cell>
          <cell r="B689">
            <v>23213087104</v>
          </cell>
          <cell r="C689" t="str">
            <v>天竹町</v>
          </cell>
          <cell r="D689" t="str">
            <v>河原</v>
          </cell>
          <cell r="E689">
            <v>14</v>
          </cell>
          <cell r="F689">
            <v>18</v>
          </cell>
          <cell r="G689">
            <v>24</v>
          </cell>
          <cell r="I689" t="str">
            <v>天竹町</v>
          </cell>
        </row>
        <row r="690">
          <cell r="A690" t="str">
            <v>087000</v>
          </cell>
          <cell r="B690">
            <v>23213087105</v>
          </cell>
          <cell r="C690" t="str">
            <v>天竹町</v>
          </cell>
          <cell r="D690" t="str">
            <v>地蔵前</v>
          </cell>
          <cell r="E690">
            <v>9</v>
          </cell>
          <cell r="F690">
            <v>12</v>
          </cell>
          <cell r="G690">
            <v>9</v>
          </cell>
          <cell r="I690" t="str">
            <v>天竹町</v>
          </cell>
        </row>
        <row r="691">
          <cell r="A691" t="str">
            <v>087000</v>
          </cell>
          <cell r="B691">
            <v>23213087107</v>
          </cell>
          <cell r="C691" t="str">
            <v>天竹町</v>
          </cell>
          <cell r="D691" t="str">
            <v>東番除毛</v>
          </cell>
          <cell r="E691">
            <v>4</v>
          </cell>
          <cell r="F691">
            <v>5</v>
          </cell>
          <cell r="G691">
            <v>4</v>
          </cell>
          <cell r="I691" t="str">
            <v>天竹町</v>
          </cell>
        </row>
        <row r="692">
          <cell r="A692" t="str">
            <v>087000</v>
          </cell>
          <cell r="B692">
            <v>23213087108</v>
          </cell>
          <cell r="C692" t="str">
            <v>天竹町</v>
          </cell>
          <cell r="D692" t="str">
            <v>堀内</v>
          </cell>
          <cell r="E692">
            <v>24</v>
          </cell>
          <cell r="F692">
            <v>29</v>
          </cell>
          <cell r="G692">
            <v>29</v>
          </cell>
          <cell r="I692" t="str">
            <v>天竹町</v>
          </cell>
        </row>
        <row r="693">
          <cell r="A693" t="str">
            <v>087000</v>
          </cell>
          <cell r="B693">
            <v>23213087109</v>
          </cell>
          <cell r="C693" t="str">
            <v>天竹町</v>
          </cell>
          <cell r="D693" t="str">
            <v>元海道</v>
          </cell>
          <cell r="E693">
            <v>9</v>
          </cell>
          <cell r="F693">
            <v>7</v>
          </cell>
          <cell r="G693">
            <v>11</v>
          </cell>
          <cell r="I693" t="str">
            <v>天竹町</v>
          </cell>
        </row>
        <row r="694">
          <cell r="A694" t="str">
            <v>087000</v>
          </cell>
          <cell r="B694">
            <v>23213087111</v>
          </cell>
          <cell r="C694" t="str">
            <v>天竹町</v>
          </cell>
          <cell r="D694" t="str">
            <v>八ツ通</v>
          </cell>
          <cell r="E694">
            <v>6</v>
          </cell>
          <cell r="F694">
            <v>10</v>
          </cell>
          <cell r="G694">
            <v>8</v>
          </cell>
          <cell r="I694" t="str">
            <v>天竹町</v>
          </cell>
        </row>
        <row r="695">
          <cell r="A695" t="str">
            <v>088000</v>
          </cell>
          <cell r="B695">
            <v>23213088000</v>
          </cell>
          <cell r="C695" t="str">
            <v>天神町</v>
          </cell>
          <cell r="D695" t="str">
            <v/>
          </cell>
          <cell r="E695">
            <v>87</v>
          </cell>
          <cell r="F695">
            <v>99</v>
          </cell>
          <cell r="G695">
            <v>100</v>
          </cell>
          <cell r="I695" t="str">
            <v>天神町</v>
          </cell>
        </row>
        <row r="696">
          <cell r="A696" t="str">
            <v>089000</v>
          </cell>
          <cell r="B696">
            <v>23213089000</v>
          </cell>
          <cell r="C696" t="str">
            <v>天王町</v>
          </cell>
          <cell r="D696" t="str">
            <v/>
          </cell>
          <cell r="E696">
            <v>46</v>
          </cell>
          <cell r="F696">
            <v>45</v>
          </cell>
          <cell r="G696">
            <v>63</v>
          </cell>
          <cell r="I696" t="str">
            <v>天王町</v>
          </cell>
        </row>
        <row r="697">
          <cell r="A697" t="str">
            <v>090001</v>
          </cell>
          <cell r="B697">
            <v>23213090001</v>
          </cell>
          <cell r="C697" t="str">
            <v>戸ケ崎</v>
          </cell>
          <cell r="D697" t="str">
            <v>１丁目</v>
          </cell>
          <cell r="E697">
            <v>105</v>
          </cell>
          <cell r="F697">
            <v>122</v>
          </cell>
          <cell r="G697">
            <v>110</v>
          </cell>
          <cell r="I697" t="str">
            <v>戸ケ崎</v>
          </cell>
        </row>
        <row r="698">
          <cell r="A698" t="str">
            <v>090002</v>
          </cell>
          <cell r="B698">
            <v>23213090002</v>
          </cell>
          <cell r="C698" t="str">
            <v>戸ケ崎</v>
          </cell>
          <cell r="D698" t="str">
            <v>２丁目</v>
          </cell>
          <cell r="E698">
            <v>346</v>
          </cell>
          <cell r="F698">
            <v>398</v>
          </cell>
          <cell r="G698">
            <v>371</v>
          </cell>
          <cell r="I698" t="str">
            <v>戸ケ崎</v>
          </cell>
        </row>
        <row r="699">
          <cell r="A699" t="str">
            <v>090003</v>
          </cell>
          <cell r="B699">
            <v>23213090003</v>
          </cell>
          <cell r="C699" t="str">
            <v>戸ケ崎</v>
          </cell>
          <cell r="D699" t="str">
            <v>３丁目</v>
          </cell>
          <cell r="E699">
            <v>524</v>
          </cell>
          <cell r="F699">
            <v>623</v>
          </cell>
          <cell r="G699">
            <v>557</v>
          </cell>
          <cell r="I699" t="str">
            <v>戸ケ崎</v>
          </cell>
        </row>
        <row r="700">
          <cell r="A700" t="str">
            <v>090004</v>
          </cell>
          <cell r="B700">
            <v>23213090004</v>
          </cell>
          <cell r="C700" t="str">
            <v>戸ケ崎</v>
          </cell>
          <cell r="D700" t="str">
            <v>４丁目</v>
          </cell>
          <cell r="E700">
            <v>381</v>
          </cell>
          <cell r="F700">
            <v>431</v>
          </cell>
          <cell r="G700">
            <v>404</v>
          </cell>
          <cell r="I700" t="str">
            <v>戸ケ崎</v>
          </cell>
        </row>
        <row r="701">
          <cell r="A701" t="str">
            <v>090005</v>
          </cell>
          <cell r="B701">
            <v>23213090005</v>
          </cell>
          <cell r="C701" t="str">
            <v>戸ケ崎</v>
          </cell>
          <cell r="D701" t="str">
            <v>５丁目</v>
          </cell>
          <cell r="E701">
            <v>310</v>
          </cell>
          <cell r="F701">
            <v>340</v>
          </cell>
          <cell r="G701">
            <v>380</v>
          </cell>
          <cell r="I701" t="str">
            <v>戸ケ崎</v>
          </cell>
        </row>
        <row r="702">
          <cell r="A702" t="str">
            <v>091000</v>
          </cell>
          <cell r="B702">
            <v>23213091101</v>
          </cell>
          <cell r="C702" t="str">
            <v>戸ケ崎町</v>
          </cell>
          <cell r="D702" t="str">
            <v>延命</v>
          </cell>
          <cell r="E702">
            <v>2</v>
          </cell>
          <cell r="F702">
            <v>2</v>
          </cell>
          <cell r="G702">
            <v>4</v>
          </cell>
          <cell r="I702" t="str">
            <v>戸ケ崎町</v>
          </cell>
        </row>
        <row r="703">
          <cell r="A703" t="str">
            <v>091000</v>
          </cell>
          <cell r="B703">
            <v>23213091102</v>
          </cell>
          <cell r="C703" t="str">
            <v>戸ケ崎町</v>
          </cell>
          <cell r="D703" t="str">
            <v>大泡原</v>
          </cell>
          <cell r="E703">
            <v>5</v>
          </cell>
          <cell r="F703">
            <v>6</v>
          </cell>
          <cell r="G703">
            <v>7</v>
          </cell>
          <cell r="I703" t="str">
            <v>戸ケ崎町</v>
          </cell>
        </row>
        <row r="704">
          <cell r="A704" t="str">
            <v>091000</v>
          </cell>
          <cell r="B704">
            <v>23213091103</v>
          </cell>
          <cell r="C704" t="str">
            <v>戸ケ崎町</v>
          </cell>
          <cell r="D704" t="str">
            <v>清水</v>
          </cell>
          <cell r="E704">
            <v>2</v>
          </cell>
          <cell r="F704">
            <v>3</v>
          </cell>
          <cell r="G704">
            <v>1</v>
          </cell>
          <cell r="I704" t="str">
            <v>戸ケ崎町</v>
          </cell>
        </row>
        <row r="705">
          <cell r="A705" t="str">
            <v>091000</v>
          </cell>
          <cell r="B705">
            <v>23213091104</v>
          </cell>
          <cell r="C705" t="str">
            <v>戸ケ崎町</v>
          </cell>
          <cell r="D705" t="str">
            <v>城山</v>
          </cell>
          <cell r="E705">
            <v>33</v>
          </cell>
          <cell r="F705">
            <v>41</v>
          </cell>
          <cell r="G705">
            <v>50</v>
          </cell>
          <cell r="I705" t="str">
            <v>戸ケ崎町</v>
          </cell>
        </row>
        <row r="706">
          <cell r="A706" t="str">
            <v>091000</v>
          </cell>
          <cell r="B706">
            <v>23213091105</v>
          </cell>
          <cell r="C706" t="str">
            <v>戸ケ崎町</v>
          </cell>
          <cell r="D706" t="str">
            <v>新荒子</v>
          </cell>
          <cell r="E706">
            <v>4</v>
          </cell>
          <cell r="F706">
            <v>4</v>
          </cell>
          <cell r="G706">
            <v>4</v>
          </cell>
          <cell r="I706" t="str">
            <v>戸ケ崎町</v>
          </cell>
        </row>
        <row r="707">
          <cell r="A707" t="str">
            <v>091000</v>
          </cell>
          <cell r="B707">
            <v>23213091106</v>
          </cell>
          <cell r="C707" t="str">
            <v>戸ケ崎町</v>
          </cell>
          <cell r="D707" t="str">
            <v>宝美</v>
          </cell>
          <cell r="E707">
            <v>6</v>
          </cell>
          <cell r="F707">
            <v>9</v>
          </cell>
          <cell r="G707">
            <v>8</v>
          </cell>
          <cell r="I707" t="str">
            <v>戸ケ崎町</v>
          </cell>
        </row>
        <row r="708">
          <cell r="A708" t="str">
            <v>091000</v>
          </cell>
          <cell r="B708">
            <v>23213091107</v>
          </cell>
          <cell r="C708" t="str">
            <v>戸ケ崎町</v>
          </cell>
          <cell r="D708" t="str">
            <v>豊美</v>
          </cell>
          <cell r="E708">
            <v>19</v>
          </cell>
          <cell r="F708">
            <v>21</v>
          </cell>
          <cell r="G708">
            <v>30</v>
          </cell>
          <cell r="I708" t="str">
            <v>戸ケ崎町</v>
          </cell>
        </row>
        <row r="709">
          <cell r="A709" t="str">
            <v>091000</v>
          </cell>
          <cell r="B709">
            <v>23213091108</v>
          </cell>
          <cell r="C709" t="str">
            <v>戸ケ崎町</v>
          </cell>
          <cell r="D709" t="str">
            <v>広美</v>
          </cell>
          <cell r="E709">
            <v>25</v>
          </cell>
          <cell r="F709">
            <v>31</v>
          </cell>
          <cell r="G709">
            <v>40</v>
          </cell>
          <cell r="I709" t="str">
            <v>戸ケ崎町</v>
          </cell>
        </row>
        <row r="710">
          <cell r="A710" t="str">
            <v>091000</v>
          </cell>
          <cell r="B710">
            <v>23213091109</v>
          </cell>
          <cell r="C710" t="str">
            <v>戸ケ崎町</v>
          </cell>
          <cell r="D710" t="str">
            <v>堀合</v>
          </cell>
          <cell r="E710">
            <v>5</v>
          </cell>
          <cell r="F710">
            <v>6</v>
          </cell>
          <cell r="G710">
            <v>9</v>
          </cell>
          <cell r="I710" t="str">
            <v>戸ケ崎町</v>
          </cell>
        </row>
        <row r="711">
          <cell r="A711" t="str">
            <v>092000</v>
          </cell>
          <cell r="B711">
            <v>23213092101</v>
          </cell>
          <cell r="C711" t="str">
            <v>徳次町</v>
          </cell>
          <cell r="D711" t="str">
            <v>池田</v>
          </cell>
          <cell r="E711">
            <v>50</v>
          </cell>
          <cell r="F711">
            <v>58</v>
          </cell>
          <cell r="G711">
            <v>44</v>
          </cell>
          <cell r="I711" t="str">
            <v>徳次町</v>
          </cell>
        </row>
        <row r="712">
          <cell r="A712" t="str">
            <v>092000</v>
          </cell>
          <cell r="B712">
            <v>23213092102</v>
          </cell>
          <cell r="C712" t="str">
            <v>徳次町</v>
          </cell>
          <cell r="D712" t="str">
            <v>円満寺</v>
          </cell>
          <cell r="E712">
            <v>14</v>
          </cell>
          <cell r="F712">
            <v>25</v>
          </cell>
          <cell r="G712">
            <v>20</v>
          </cell>
          <cell r="I712" t="str">
            <v>徳次町</v>
          </cell>
        </row>
        <row r="713">
          <cell r="A713" t="str">
            <v>092000</v>
          </cell>
          <cell r="B713">
            <v>23213092103</v>
          </cell>
          <cell r="C713" t="str">
            <v>徳次町</v>
          </cell>
          <cell r="D713" t="str">
            <v>上十五夜</v>
          </cell>
          <cell r="E713">
            <v>241</v>
          </cell>
          <cell r="F713">
            <v>241</v>
          </cell>
          <cell r="G713">
            <v>192</v>
          </cell>
          <cell r="I713" t="str">
            <v>徳次町</v>
          </cell>
        </row>
        <row r="714">
          <cell r="A714" t="str">
            <v>092000</v>
          </cell>
          <cell r="B714">
            <v>23213092104</v>
          </cell>
          <cell r="C714" t="str">
            <v>徳次町</v>
          </cell>
          <cell r="D714" t="str">
            <v>九伝</v>
          </cell>
          <cell r="E714">
            <v>161</v>
          </cell>
          <cell r="F714">
            <v>183</v>
          </cell>
          <cell r="G714">
            <v>129</v>
          </cell>
          <cell r="I714" t="str">
            <v>徳次町</v>
          </cell>
        </row>
        <row r="715">
          <cell r="A715" t="str">
            <v>092000</v>
          </cell>
          <cell r="B715">
            <v>23213092105</v>
          </cell>
          <cell r="C715" t="str">
            <v>徳次町</v>
          </cell>
          <cell r="D715" t="str">
            <v>小藪</v>
          </cell>
          <cell r="E715">
            <v>132</v>
          </cell>
          <cell r="F715">
            <v>161</v>
          </cell>
          <cell r="G715">
            <v>153</v>
          </cell>
          <cell r="I715" t="str">
            <v>徳次町</v>
          </cell>
        </row>
        <row r="716">
          <cell r="A716" t="str">
            <v>092000</v>
          </cell>
          <cell r="B716">
            <v>23213092106</v>
          </cell>
          <cell r="C716" t="str">
            <v>徳次町</v>
          </cell>
          <cell r="D716" t="str">
            <v>下十五夜</v>
          </cell>
          <cell r="E716">
            <v>148</v>
          </cell>
          <cell r="F716">
            <v>173</v>
          </cell>
          <cell r="G716">
            <v>151</v>
          </cell>
          <cell r="I716" t="str">
            <v>徳次町</v>
          </cell>
        </row>
        <row r="717">
          <cell r="A717" t="str">
            <v>092000</v>
          </cell>
          <cell r="B717">
            <v>23213092107</v>
          </cell>
          <cell r="C717" t="str">
            <v>徳次町</v>
          </cell>
          <cell r="D717" t="str">
            <v>新田</v>
          </cell>
          <cell r="E717">
            <v>5</v>
          </cell>
          <cell r="F717">
            <v>7</v>
          </cell>
          <cell r="G717">
            <v>6</v>
          </cell>
          <cell r="I717" t="str">
            <v>徳次町</v>
          </cell>
        </row>
        <row r="718">
          <cell r="A718" t="str">
            <v>092000</v>
          </cell>
          <cell r="B718">
            <v>23213092108</v>
          </cell>
          <cell r="C718" t="str">
            <v>徳次町</v>
          </cell>
          <cell r="D718" t="str">
            <v>地蔵</v>
          </cell>
          <cell r="E718">
            <v>163</v>
          </cell>
          <cell r="F718">
            <v>183</v>
          </cell>
          <cell r="G718">
            <v>170</v>
          </cell>
          <cell r="I718" t="str">
            <v>徳次町</v>
          </cell>
        </row>
        <row r="719">
          <cell r="A719" t="str">
            <v>092000</v>
          </cell>
          <cell r="B719">
            <v>23213092109</v>
          </cell>
          <cell r="C719" t="str">
            <v>徳次町</v>
          </cell>
          <cell r="D719" t="str">
            <v>殿屋敷</v>
          </cell>
          <cell r="E719">
            <v>37</v>
          </cell>
          <cell r="F719">
            <v>48</v>
          </cell>
          <cell r="G719">
            <v>46</v>
          </cell>
          <cell r="I719" t="str">
            <v>徳次町</v>
          </cell>
        </row>
        <row r="720">
          <cell r="A720" t="str">
            <v>092000</v>
          </cell>
          <cell r="B720">
            <v>23213092110</v>
          </cell>
          <cell r="C720" t="str">
            <v>徳次町</v>
          </cell>
          <cell r="D720" t="str">
            <v>宮廻</v>
          </cell>
          <cell r="E720">
            <v>111</v>
          </cell>
          <cell r="F720">
            <v>109</v>
          </cell>
          <cell r="G720">
            <v>79</v>
          </cell>
          <cell r="I720" t="str">
            <v>徳次町</v>
          </cell>
        </row>
        <row r="721">
          <cell r="A721" t="str">
            <v>092000</v>
          </cell>
          <cell r="B721">
            <v>23213092111</v>
          </cell>
          <cell r="C721" t="str">
            <v>徳次町</v>
          </cell>
          <cell r="D721" t="str">
            <v>明大寺</v>
          </cell>
          <cell r="E721">
            <v>135</v>
          </cell>
          <cell r="F721">
            <v>104</v>
          </cell>
          <cell r="G721">
            <v>122</v>
          </cell>
          <cell r="I721" t="str">
            <v>徳次町</v>
          </cell>
        </row>
        <row r="722">
          <cell r="A722" t="str">
            <v>093000</v>
          </cell>
          <cell r="B722">
            <v>23213093101</v>
          </cell>
          <cell r="C722" t="str">
            <v>徳永町</v>
          </cell>
          <cell r="D722" t="str">
            <v>稲場</v>
          </cell>
          <cell r="E722">
            <v>91</v>
          </cell>
          <cell r="F722">
            <v>83</v>
          </cell>
          <cell r="G722">
            <v>72</v>
          </cell>
          <cell r="I722" t="str">
            <v>徳永町</v>
          </cell>
        </row>
        <row r="723">
          <cell r="A723" t="str">
            <v>093000</v>
          </cell>
          <cell r="B723">
            <v>23213093102</v>
          </cell>
          <cell r="C723" t="str">
            <v>徳永町</v>
          </cell>
          <cell r="D723" t="str">
            <v>大塚</v>
          </cell>
          <cell r="E723">
            <v>40</v>
          </cell>
          <cell r="F723">
            <v>57</v>
          </cell>
          <cell r="G723">
            <v>45</v>
          </cell>
          <cell r="I723" t="str">
            <v>徳永町</v>
          </cell>
        </row>
        <row r="724">
          <cell r="A724" t="str">
            <v>093000</v>
          </cell>
          <cell r="B724">
            <v>23213093103</v>
          </cell>
          <cell r="C724" t="str">
            <v>徳永町</v>
          </cell>
          <cell r="D724" t="str">
            <v>欠下</v>
          </cell>
          <cell r="E724">
            <v>7</v>
          </cell>
          <cell r="F724">
            <v>16</v>
          </cell>
          <cell r="G724">
            <v>11</v>
          </cell>
          <cell r="I724" t="str">
            <v>徳永町</v>
          </cell>
        </row>
        <row r="725">
          <cell r="A725" t="str">
            <v>093000</v>
          </cell>
          <cell r="B725">
            <v>23213093104</v>
          </cell>
          <cell r="C725" t="str">
            <v>徳永町</v>
          </cell>
          <cell r="D725" t="str">
            <v>北屋敷</v>
          </cell>
          <cell r="E725">
            <v>45</v>
          </cell>
          <cell r="F725">
            <v>69</v>
          </cell>
          <cell r="G725">
            <v>67</v>
          </cell>
          <cell r="I725" t="str">
            <v>徳永町</v>
          </cell>
        </row>
        <row r="726">
          <cell r="A726" t="str">
            <v>093000</v>
          </cell>
          <cell r="B726">
            <v>23213093108</v>
          </cell>
          <cell r="C726" t="str">
            <v>徳永町</v>
          </cell>
          <cell r="D726" t="str">
            <v>仲屋敷</v>
          </cell>
          <cell r="E726">
            <v>36</v>
          </cell>
          <cell r="F726">
            <v>39</v>
          </cell>
          <cell r="G726">
            <v>39</v>
          </cell>
          <cell r="I726" t="str">
            <v>徳永町</v>
          </cell>
        </row>
        <row r="727">
          <cell r="A727" t="str">
            <v>093000</v>
          </cell>
          <cell r="B727">
            <v>23213093109</v>
          </cell>
          <cell r="C727" t="str">
            <v>徳永町</v>
          </cell>
          <cell r="D727" t="str">
            <v>西側</v>
          </cell>
          <cell r="E727">
            <v>121</v>
          </cell>
          <cell r="F727">
            <v>129</v>
          </cell>
          <cell r="G727">
            <v>136</v>
          </cell>
          <cell r="I727" t="str">
            <v>徳永町</v>
          </cell>
        </row>
        <row r="728">
          <cell r="A728" t="str">
            <v>093000</v>
          </cell>
          <cell r="B728">
            <v>23213093111</v>
          </cell>
          <cell r="C728" t="str">
            <v>徳永町</v>
          </cell>
          <cell r="D728" t="str">
            <v>東側</v>
          </cell>
          <cell r="E728">
            <v>46</v>
          </cell>
          <cell r="F728">
            <v>58</v>
          </cell>
          <cell r="G728">
            <v>60</v>
          </cell>
          <cell r="I728" t="str">
            <v>徳永町</v>
          </cell>
        </row>
        <row r="729">
          <cell r="A729" t="str">
            <v>094000</v>
          </cell>
          <cell r="B729">
            <v>23213094101</v>
          </cell>
          <cell r="C729" t="str">
            <v>富山町</v>
          </cell>
          <cell r="D729" t="str">
            <v>池端</v>
          </cell>
          <cell r="E729">
            <v>16</v>
          </cell>
          <cell r="F729">
            <v>26</v>
          </cell>
          <cell r="G729">
            <v>24</v>
          </cell>
          <cell r="I729" t="str">
            <v>富山町</v>
          </cell>
        </row>
        <row r="730">
          <cell r="A730" t="str">
            <v>094000</v>
          </cell>
          <cell r="B730">
            <v>23213094103</v>
          </cell>
          <cell r="C730" t="str">
            <v>富山町</v>
          </cell>
          <cell r="D730" t="str">
            <v>於三</v>
          </cell>
          <cell r="E730">
            <v>8</v>
          </cell>
          <cell r="F730">
            <v>14</v>
          </cell>
          <cell r="G730">
            <v>13</v>
          </cell>
          <cell r="I730" t="str">
            <v>富山町</v>
          </cell>
        </row>
        <row r="731">
          <cell r="A731" t="str">
            <v>094000</v>
          </cell>
          <cell r="B731">
            <v>23213094104</v>
          </cell>
          <cell r="C731" t="str">
            <v>富山町</v>
          </cell>
          <cell r="D731" t="str">
            <v>郷西</v>
          </cell>
          <cell r="E731">
            <v>19</v>
          </cell>
          <cell r="F731">
            <v>19</v>
          </cell>
          <cell r="G731">
            <v>18</v>
          </cell>
          <cell r="I731" t="str">
            <v>富山町</v>
          </cell>
        </row>
        <row r="732">
          <cell r="A732" t="str">
            <v>094000</v>
          </cell>
          <cell r="B732">
            <v>23213094105</v>
          </cell>
          <cell r="C732" t="str">
            <v>富山町</v>
          </cell>
          <cell r="D732" t="str">
            <v>銭成畑</v>
          </cell>
          <cell r="E732">
            <v>21</v>
          </cell>
          <cell r="F732">
            <v>24</v>
          </cell>
          <cell r="G732">
            <v>28</v>
          </cell>
          <cell r="I732" t="str">
            <v>富山町</v>
          </cell>
        </row>
        <row r="733">
          <cell r="A733" t="str">
            <v>094000</v>
          </cell>
          <cell r="B733">
            <v>23213094106</v>
          </cell>
          <cell r="C733" t="str">
            <v>富山町</v>
          </cell>
          <cell r="D733" t="str">
            <v>天神前</v>
          </cell>
          <cell r="E733">
            <v>75</v>
          </cell>
          <cell r="F733">
            <v>101</v>
          </cell>
          <cell r="G733">
            <v>109</v>
          </cell>
          <cell r="I733" t="str">
            <v>富山町</v>
          </cell>
        </row>
        <row r="734">
          <cell r="A734" t="str">
            <v>094000</v>
          </cell>
          <cell r="B734">
            <v>23213094107</v>
          </cell>
          <cell r="C734" t="str">
            <v>富山町</v>
          </cell>
          <cell r="D734" t="str">
            <v>東郷</v>
          </cell>
          <cell r="E734">
            <v>112</v>
          </cell>
          <cell r="F734">
            <v>144</v>
          </cell>
          <cell r="G734">
            <v>133</v>
          </cell>
          <cell r="I734" t="str">
            <v>富山町</v>
          </cell>
        </row>
        <row r="735">
          <cell r="A735" t="str">
            <v>095001</v>
          </cell>
          <cell r="B735">
            <v>23213095001</v>
          </cell>
          <cell r="C735" t="str">
            <v>道光寺</v>
          </cell>
          <cell r="D735" t="str">
            <v>１丁目</v>
          </cell>
          <cell r="E735">
            <v>41</v>
          </cell>
          <cell r="F735">
            <v>49</v>
          </cell>
          <cell r="G735">
            <v>49</v>
          </cell>
          <cell r="I735" t="str">
            <v>道光寺</v>
          </cell>
        </row>
        <row r="736">
          <cell r="A736" t="str">
            <v>096000</v>
          </cell>
          <cell r="B736">
            <v>23213096101</v>
          </cell>
          <cell r="C736" t="str">
            <v>道光寺町</v>
          </cell>
          <cell r="D736" t="str">
            <v>味山</v>
          </cell>
          <cell r="E736">
            <v>30</v>
          </cell>
          <cell r="F736">
            <v>31</v>
          </cell>
          <cell r="G736">
            <v>32</v>
          </cell>
          <cell r="I736" t="str">
            <v>道光寺町</v>
          </cell>
        </row>
        <row r="737">
          <cell r="A737" t="str">
            <v>096000</v>
          </cell>
          <cell r="B737">
            <v>23213096103</v>
          </cell>
          <cell r="C737" t="str">
            <v>道光寺町</v>
          </cell>
          <cell r="D737" t="str">
            <v>北野</v>
          </cell>
          <cell r="E737">
            <v>31</v>
          </cell>
          <cell r="F737">
            <v>31</v>
          </cell>
          <cell r="G737">
            <v>9</v>
          </cell>
          <cell r="I737" t="str">
            <v>道光寺町</v>
          </cell>
        </row>
        <row r="738">
          <cell r="A738" t="str">
            <v>096000</v>
          </cell>
          <cell r="B738">
            <v>23213096104</v>
          </cell>
          <cell r="C738" t="str">
            <v>道光寺町</v>
          </cell>
          <cell r="D738" t="str">
            <v>郷中</v>
          </cell>
          <cell r="E738">
            <v>68</v>
          </cell>
          <cell r="F738">
            <v>80</v>
          </cell>
          <cell r="G738">
            <v>92</v>
          </cell>
          <cell r="I738" t="str">
            <v>道光寺町</v>
          </cell>
        </row>
        <row r="739">
          <cell r="A739" t="str">
            <v>096000</v>
          </cell>
          <cell r="B739">
            <v>23213096105</v>
          </cell>
          <cell r="C739" t="str">
            <v>道光寺町</v>
          </cell>
          <cell r="D739" t="str">
            <v>堰板</v>
          </cell>
          <cell r="E739">
            <v>3</v>
          </cell>
          <cell r="F739">
            <v>3</v>
          </cell>
          <cell r="G739">
            <v>5</v>
          </cell>
          <cell r="I739" t="str">
            <v>道光寺町</v>
          </cell>
        </row>
        <row r="740">
          <cell r="A740" t="str">
            <v>096000</v>
          </cell>
          <cell r="B740">
            <v>23213096106</v>
          </cell>
          <cell r="C740" t="str">
            <v>道光寺町</v>
          </cell>
          <cell r="D740" t="str">
            <v>寺内下</v>
          </cell>
          <cell r="E740">
            <v>65</v>
          </cell>
          <cell r="F740">
            <v>84</v>
          </cell>
          <cell r="G740">
            <v>70</v>
          </cell>
          <cell r="I740" t="str">
            <v>道光寺町</v>
          </cell>
        </row>
        <row r="741">
          <cell r="A741" t="str">
            <v>096000</v>
          </cell>
          <cell r="B741">
            <v>23213096107</v>
          </cell>
          <cell r="C741" t="str">
            <v>道光寺町</v>
          </cell>
          <cell r="D741" t="str">
            <v>天王下</v>
          </cell>
          <cell r="E741">
            <v>64</v>
          </cell>
          <cell r="F741">
            <v>82</v>
          </cell>
          <cell r="G741">
            <v>91</v>
          </cell>
          <cell r="I741" t="str">
            <v>道光寺町</v>
          </cell>
        </row>
        <row r="742">
          <cell r="A742" t="str">
            <v>096000</v>
          </cell>
          <cell r="B742">
            <v>23213096108</v>
          </cell>
          <cell r="C742" t="str">
            <v>道光寺町</v>
          </cell>
          <cell r="D742" t="str">
            <v>西縄</v>
          </cell>
          <cell r="E742">
            <v>62</v>
          </cell>
          <cell r="F742">
            <v>64</v>
          </cell>
          <cell r="G742">
            <v>57</v>
          </cell>
          <cell r="I742" t="str">
            <v>道光寺町</v>
          </cell>
        </row>
        <row r="743">
          <cell r="A743" t="str">
            <v>096000</v>
          </cell>
          <cell r="B743">
            <v>23213096109</v>
          </cell>
          <cell r="C743" t="str">
            <v>道光寺町</v>
          </cell>
          <cell r="D743" t="str">
            <v>東縄</v>
          </cell>
          <cell r="E743">
            <v>41</v>
          </cell>
          <cell r="F743">
            <v>33</v>
          </cell>
          <cell r="G743">
            <v>42</v>
          </cell>
          <cell r="I743" t="str">
            <v>道光寺町</v>
          </cell>
        </row>
        <row r="744">
          <cell r="A744" t="str">
            <v>096000</v>
          </cell>
          <cell r="B744">
            <v>23213096110</v>
          </cell>
          <cell r="C744" t="str">
            <v>道光寺町</v>
          </cell>
          <cell r="D744" t="str">
            <v>藪後</v>
          </cell>
          <cell r="E744">
            <v>19</v>
          </cell>
          <cell r="F744">
            <v>24</v>
          </cell>
          <cell r="G744">
            <v>21</v>
          </cell>
          <cell r="I744" t="str">
            <v>道光寺町</v>
          </cell>
        </row>
        <row r="745">
          <cell r="A745" t="str">
            <v>096000</v>
          </cell>
          <cell r="B745">
            <v>23213096111</v>
          </cell>
          <cell r="C745" t="str">
            <v>道光寺町</v>
          </cell>
          <cell r="D745" t="str">
            <v>山田</v>
          </cell>
          <cell r="E745">
            <v>116</v>
          </cell>
          <cell r="F745">
            <v>149</v>
          </cell>
          <cell r="G745">
            <v>124</v>
          </cell>
          <cell r="I745" t="str">
            <v>道光寺町</v>
          </cell>
        </row>
        <row r="746">
          <cell r="A746" t="str">
            <v>097000</v>
          </cell>
          <cell r="B746">
            <v>23213097102</v>
          </cell>
          <cell r="C746" t="str">
            <v>中根町</v>
          </cell>
          <cell r="D746" t="str">
            <v>一ノ割東</v>
          </cell>
          <cell r="E746">
            <v>1</v>
          </cell>
          <cell r="F746">
            <v>1</v>
          </cell>
          <cell r="G746">
            <v>1</v>
          </cell>
          <cell r="I746" t="str">
            <v>中根町</v>
          </cell>
        </row>
        <row r="747">
          <cell r="A747" t="str">
            <v>097000</v>
          </cell>
          <cell r="B747">
            <v>23213097108</v>
          </cell>
          <cell r="C747" t="str">
            <v>中根町</v>
          </cell>
          <cell r="D747" t="str">
            <v>中根</v>
          </cell>
          <cell r="E747">
            <v>27</v>
          </cell>
          <cell r="F747">
            <v>22</v>
          </cell>
          <cell r="G747">
            <v>33</v>
          </cell>
          <cell r="I747" t="str">
            <v>中根町</v>
          </cell>
        </row>
        <row r="748">
          <cell r="A748" t="str">
            <v>098000</v>
          </cell>
          <cell r="B748">
            <v>23213098101</v>
          </cell>
          <cell r="C748" t="str">
            <v>中原町</v>
          </cell>
          <cell r="D748" t="str">
            <v>荒子</v>
          </cell>
          <cell r="E748">
            <v>33</v>
          </cell>
          <cell r="F748">
            <v>43</v>
          </cell>
          <cell r="G748">
            <v>43</v>
          </cell>
          <cell r="I748" t="str">
            <v>中原町</v>
          </cell>
        </row>
        <row r="749">
          <cell r="A749" t="str">
            <v>098000</v>
          </cell>
          <cell r="B749">
            <v>23213098102</v>
          </cell>
          <cell r="C749" t="str">
            <v>中原町</v>
          </cell>
          <cell r="D749" t="str">
            <v>有吉下</v>
          </cell>
          <cell r="E749">
            <v>1</v>
          </cell>
          <cell r="F749">
            <v>1</v>
          </cell>
          <cell r="G749">
            <v>2</v>
          </cell>
          <cell r="I749" t="str">
            <v>中原町</v>
          </cell>
        </row>
        <row r="750">
          <cell r="A750" t="str">
            <v>098000</v>
          </cell>
          <cell r="B750">
            <v>23213098104</v>
          </cell>
          <cell r="C750" t="str">
            <v>中原町</v>
          </cell>
          <cell r="D750" t="str">
            <v>郷合</v>
          </cell>
          <cell r="E750">
            <v>6</v>
          </cell>
          <cell r="F750">
            <v>7</v>
          </cell>
          <cell r="G750">
            <v>7</v>
          </cell>
          <cell r="I750" t="str">
            <v>中原町</v>
          </cell>
        </row>
        <row r="751">
          <cell r="A751" t="str">
            <v>098000</v>
          </cell>
          <cell r="B751">
            <v>23213098106</v>
          </cell>
          <cell r="C751" t="str">
            <v>中原町</v>
          </cell>
          <cell r="D751" t="str">
            <v>新田</v>
          </cell>
          <cell r="E751">
            <v>45</v>
          </cell>
          <cell r="F751">
            <v>57</v>
          </cell>
          <cell r="G751">
            <v>68</v>
          </cell>
          <cell r="I751" t="str">
            <v>中原町</v>
          </cell>
        </row>
        <row r="752">
          <cell r="A752" t="str">
            <v>098000</v>
          </cell>
          <cell r="B752">
            <v>23213098108</v>
          </cell>
          <cell r="C752" t="str">
            <v>中原町</v>
          </cell>
          <cell r="D752" t="str">
            <v>惣野山</v>
          </cell>
          <cell r="E752">
            <v>10</v>
          </cell>
          <cell r="F752">
            <v>15</v>
          </cell>
          <cell r="G752">
            <v>19</v>
          </cell>
          <cell r="I752" t="str">
            <v>中原町</v>
          </cell>
        </row>
        <row r="753">
          <cell r="A753" t="str">
            <v>098000</v>
          </cell>
          <cell r="B753">
            <v>23213098109</v>
          </cell>
          <cell r="C753" t="str">
            <v>中原町</v>
          </cell>
          <cell r="D753" t="str">
            <v>西田</v>
          </cell>
          <cell r="E753">
            <v>13</v>
          </cell>
          <cell r="F753">
            <v>12</v>
          </cell>
          <cell r="G753">
            <v>14</v>
          </cell>
          <cell r="I753" t="str">
            <v>中原町</v>
          </cell>
        </row>
        <row r="754">
          <cell r="A754" t="str">
            <v>098000</v>
          </cell>
          <cell r="B754">
            <v>23213098110</v>
          </cell>
          <cell r="C754" t="str">
            <v>中原町</v>
          </cell>
          <cell r="D754" t="str">
            <v>半谷</v>
          </cell>
          <cell r="E754">
            <v>144</v>
          </cell>
          <cell r="F754">
            <v>117</v>
          </cell>
          <cell r="G754">
            <v>139</v>
          </cell>
          <cell r="I754" t="str">
            <v>中原町</v>
          </cell>
        </row>
        <row r="755">
          <cell r="A755" t="str">
            <v>098000</v>
          </cell>
          <cell r="B755">
            <v>23213098113</v>
          </cell>
          <cell r="C755" t="str">
            <v>中原町</v>
          </cell>
          <cell r="D755" t="str">
            <v>堀割</v>
          </cell>
          <cell r="E755">
            <v>24</v>
          </cell>
          <cell r="F755">
            <v>17</v>
          </cell>
          <cell r="G755">
            <v>19</v>
          </cell>
          <cell r="I755" t="str">
            <v>中原町</v>
          </cell>
        </row>
        <row r="756">
          <cell r="A756" t="str">
            <v>098000</v>
          </cell>
          <cell r="B756">
            <v>23213098114</v>
          </cell>
          <cell r="C756" t="str">
            <v>中原町</v>
          </cell>
          <cell r="D756" t="str">
            <v>前畑</v>
          </cell>
          <cell r="E756">
            <v>23</v>
          </cell>
          <cell r="F756">
            <v>42</v>
          </cell>
          <cell r="G756">
            <v>36</v>
          </cell>
          <cell r="I756" t="str">
            <v>中原町</v>
          </cell>
        </row>
        <row r="757">
          <cell r="A757" t="str">
            <v>098000</v>
          </cell>
          <cell r="B757">
            <v>23213098115</v>
          </cell>
          <cell r="C757" t="str">
            <v>中原町</v>
          </cell>
          <cell r="D757" t="str">
            <v>道東</v>
          </cell>
          <cell r="E757">
            <v>29</v>
          </cell>
          <cell r="F757">
            <v>34</v>
          </cell>
          <cell r="G757">
            <v>36</v>
          </cell>
          <cell r="I757" t="str">
            <v>中原町</v>
          </cell>
        </row>
        <row r="758">
          <cell r="A758" t="str">
            <v>098000</v>
          </cell>
          <cell r="B758">
            <v>23213098117</v>
          </cell>
          <cell r="C758" t="str">
            <v>中原町</v>
          </cell>
          <cell r="D758" t="str">
            <v>村前</v>
          </cell>
          <cell r="E758">
            <v>13</v>
          </cell>
          <cell r="F758">
            <v>14</v>
          </cell>
          <cell r="G758">
            <v>10</v>
          </cell>
          <cell r="I758" t="str">
            <v>中原町</v>
          </cell>
        </row>
        <row r="759">
          <cell r="A759" t="str">
            <v>099000</v>
          </cell>
          <cell r="B759">
            <v>23213099101</v>
          </cell>
          <cell r="C759" t="str">
            <v>中畑町</v>
          </cell>
          <cell r="D759" t="str">
            <v>安左東</v>
          </cell>
          <cell r="E759">
            <v>45</v>
          </cell>
          <cell r="F759">
            <v>41</v>
          </cell>
          <cell r="G759">
            <v>11</v>
          </cell>
          <cell r="I759" t="str">
            <v>中畑町</v>
          </cell>
        </row>
        <row r="760">
          <cell r="A760" t="str">
            <v>099000</v>
          </cell>
          <cell r="B760">
            <v>23213099103</v>
          </cell>
          <cell r="C760" t="str">
            <v>中畑町</v>
          </cell>
          <cell r="D760" t="str">
            <v>犬塚</v>
          </cell>
          <cell r="E760">
            <v>2</v>
          </cell>
          <cell r="F760">
            <v>1</v>
          </cell>
          <cell r="G760">
            <v>2</v>
          </cell>
          <cell r="I760" t="str">
            <v>中畑町</v>
          </cell>
        </row>
        <row r="761">
          <cell r="A761" t="str">
            <v>099000</v>
          </cell>
          <cell r="B761">
            <v>23213099104</v>
          </cell>
          <cell r="C761" t="str">
            <v>中畑町</v>
          </cell>
          <cell r="D761" t="str">
            <v>卯新田上</v>
          </cell>
          <cell r="E761">
            <v>3</v>
          </cell>
          <cell r="F761">
            <v>4</v>
          </cell>
          <cell r="G761">
            <v>5</v>
          </cell>
          <cell r="I761" t="str">
            <v>中畑町</v>
          </cell>
        </row>
        <row r="762">
          <cell r="A762" t="str">
            <v>099000</v>
          </cell>
          <cell r="B762">
            <v>23213099107</v>
          </cell>
          <cell r="C762" t="str">
            <v>中畑町</v>
          </cell>
          <cell r="D762" t="str">
            <v>鵜ノ首</v>
          </cell>
          <cell r="E762">
            <v>21</v>
          </cell>
          <cell r="F762">
            <v>25</v>
          </cell>
          <cell r="G762">
            <v>28</v>
          </cell>
          <cell r="I762" t="str">
            <v>中畑町</v>
          </cell>
        </row>
        <row r="763">
          <cell r="A763" t="str">
            <v>099000</v>
          </cell>
          <cell r="B763">
            <v>23213099108</v>
          </cell>
          <cell r="C763" t="str">
            <v>中畑町</v>
          </cell>
          <cell r="D763" t="str">
            <v>江口</v>
          </cell>
          <cell r="E763">
            <v>1</v>
          </cell>
          <cell r="F763">
            <v>1</v>
          </cell>
          <cell r="G763">
            <v>3</v>
          </cell>
          <cell r="I763" t="str">
            <v>中畑町</v>
          </cell>
        </row>
        <row r="764">
          <cell r="A764" t="str">
            <v>099000</v>
          </cell>
          <cell r="B764">
            <v>23213099109</v>
          </cell>
          <cell r="C764" t="str">
            <v>中畑町</v>
          </cell>
          <cell r="D764" t="str">
            <v>大山</v>
          </cell>
          <cell r="E764">
            <v>64</v>
          </cell>
          <cell r="F764">
            <v>72</v>
          </cell>
          <cell r="G764">
            <v>54</v>
          </cell>
          <cell r="I764" t="str">
            <v>中畑町</v>
          </cell>
        </row>
        <row r="765">
          <cell r="A765" t="str">
            <v>099000</v>
          </cell>
          <cell r="B765">
            <v>23213099111</v>
          </cell>
          <cell r="C765" t="str">
            <v>中畑町</v>
          </cell>
          <cell r="D765" t="str">
            <v>北側</v>
          </cell>
          <cell r="E765">
            <v>58</v>
          </cell>
          <cell r="F765">
            <v>78</v>
          </cell>
          <cell r="G765">
            <v>71</v>
          </cell>
          <cell r="I765" t="str">
            <v>中畑町</v>
          </cell>
        </row>
        <row r="766">
          <cell r="A766" t="str">
            <v>099000</v>
          </cell>
          <cell r="B766">
            <v>23213099112</v>
          </cell>
          <cell r="C766" t="str">
            <v>中畑町</v>
          </cell>
          <cell r="D766" t="str">
            <v>喜平前</v>
          </cell>
          <cell r="E766">
            <v>35</v>
          </cell>
          <cell r="F766">
            <v>43</v>
          </cell>
          <cell r="G766">
            <v>49</v>
          </cell>
          <cell r="I766" t="str">
            <v>中畑町</v>
          </cell>
        </row>
        <row r="767">
          <cell r="A767" t="str">
            <v>099000</v>
          </cell>
          <cell r="B767">
            <v>23213099113</v>
          </cell>
          <cell r="C767" t="str">
            <v>中畑町</v>
          </cell>
          <cell r="D767" t="str">
            <v>小井戸</v>
          </cell>
          <cell r="E767">
            <v>48</v>
          </cell>
          <cell r="F767">
            <v>54</v>
          </cell>
          <cell r="G767">
            <v>46</v>
          </cell>
          <cell r="I767" t="str">
            <v>中畑町</v>
          </cell>
        </row>
        <row r="768">
          <cell r="A768" t="str">
            <v>099000</v>
          </cell>
          <cell r="B768">
            <v>23213099114</v>
          </cell>
          <cell r="C768" t="str">
            <v>中畑町</v>
          </cell>
          <cell r="D768" t="str">
            <v>小中</v>
          </cell>
          <cell r="E768">
            <v>35</v>
          </cell>
          <cell r="F768">
            <v>53</v>
          </cell>
          <cell r="G768">
            <v>46</v>
          </cell>
          <cell r="I768" t="str">
            <v>中畑町</v>
          </cell>
        </row>
        <row r="769">
          <cell r="A769" t="str">
            <v>099000</v>
          </cell>
          <cell r="B769">
            <v>23213099115</v>
          </cell>
          <cell r="C769" t="str">
            <v>中畑町</v>
          </cell>
          <cell r="D769" t="str">
            <v>郷蔵東</v>
          </cell>
          <cell r="E769">
            <v>50</v>
          </cell>
          <cell r="F769">
            <v>57</v>
          </cell>
          <cell r="G769">
            <v>53</v>
          </cell>
          <cell r="I769" t="str">
            <v>中畑町</v>
          </cell>
        </row>
        <row r="770">
          <cell r="A770" t="str">
            <v>099000</v>
          </cell>
          <cell r="B770">
            <v>23213099116</v>
          </cell>
          <cell r="C770" t="str">
            <v>中畑町</v>
          </cell>
          <cell r="D770" t="str">
            <v>清水</v>
          </cell>
          <cell r="E770">
            <v>14</v>
          </cell>
          <cell r="F770">
            <v>16</v>
          </cell>
          <cell r="G770">
            <v>17</v>
          </cell>
          <cell r="I770" t="str">
            <v>中畑町</v>
          </cell>
        </row>
        <row r="771">
          <cell r="A771" t="str">
            <v>099000</v>
          </cell>
          <cell r="B771">
            <v>23213099117</v>
          </cell>
          <cell r="C771" t="str">
            <v>中畑町</v>
          </cell>
          <cell r="D771" t="str">
            <v>神明前</v>
          </cell>
          <cell r="E771">
            <v>49</v>
          </cell>
          <cell r="F771">
            <v>55</v>
          </cell>
          <cell r="G771">
            <v>56</v>
          </cell>
          <cell r="I771" t="str">
            <v>中畑町</v>
          </cell>
        </row>
        <row r="772">
          <cell r="A772" t="str">
            <v>099000</v>
          </cell>
          <cell r="B772">
            <v>23213099118</v>
          </cell>
          <cell r="C772" t="str">
            <v>中畑町</v>
          </cell>
          <cell r="D772" t="str">
            <v>西側</v>
          </cell>
          <cell r="E772">
            <v>33</v>
          </cell>
          <cell r="F772">
            <v>31</v>
          </cell>
          <cell r="G772">
            <v>44</v>
          </cell>
          <cell r="I772" t="str">
            <v>中畑町</v>
          </cell>
        </row>
        <row r="773">
          <cell r="A773" t="str">
            <v>099000</v>
          </cell>
          <cell r="B773">
            <v>23213099120</v>
          </cell>
          <cell r="C773" t="str">
            <v>中畑町</v>
          </cell>
          <cell r="D773" t="str">
            <v>浜田上</v>
          </cell>
          <cell r="E773">
            <v>8</v>
          </cell>
          <cell r="F773">
            <v>14</v>
          </cell>
          <cell r="G773">
            <v>14</v>
          </cell>
          <cell r="I773" t="str">
            <v>中畑町</v>
          </cell>
        </row>
        <row r="774">
          <cell r="A774" t="str">
            <v>099000</v>
          </cell>
          <cell r="B774">
            <v>23213099121</v>
          </cell>
          <cell r="C774" t="str">
            <v>中畑町</v>
          </cell>
          <cell r="D774" t="str">
            <v>浜田下</v>
          </cell>
          <cell r="E774">
            <v>33</v>
          </cell>
          <cell r="F774">
            <v>38</v>
          </cell>
          <cell r="G774">
            <v>39</v>
          </cell>
          <cell r="I774" t="str">
            <v>中畑町</v>
          </cell>
        </row>
        <row r="775">
          <cell r="A775" t="str">
            <v>099000</v>
          </cell>
          <cell r="B775">
            <v>23213099122</v>
          </cell>
          <cell r="C775" t="str">
            <v>中畑町</v>
          </cell>
          <cell r="D775" t="str">
            <v>東側</v>
          </cell>
          <cell r="E775">
            <v>44</v>
          </cell>
          <cell r="F775">
            <v>58</v>
          </cell>
          <cell r="G775">
            <v>61</v>
          </cell>
          <cell r="I775" t="str">
            <v>中畑町</v>
          </cell>
        </row>
        <row r="776">
          <cell r="A776" t="str">
            <v>099000</v>
          </cell>
          <cell r="B776">
            <v>23213099123</v>
          </cell>
          <cell r="C776" t="str">
            <v>中畑町</v>
          </cell>
          <cell r="D776" t="str">
            <v>細田</v>
          </cell>
          <cell r="E776">
            <v>6</v>
          </cell>
          <cell r="F776">
            <v>6</v>
          </cell>
          <cell r="G776">
            <v>6</v>
          </cell>
          <cell r="I776" t="str">
            <v>中畑町</v>
          </cell>
        </row>
        <row r="777">
          <cell r="A777" t="str">
            <v>099000</v>
          </cell>
          <cell r="B777">
            <v>23213099124</v>
          </cell>
          <cell r="C777" t="str">
            <v>中畑町</v>
          </cell>
          <cell r="D777" t="str">
            <v>前山</v>
          </cell>
          <cell r="E777">
            <v>117</v>
          </cell>
          <cell r="F777">
            <v>139</v>
          </cell>
          <cell r="G777">
            <v>128</v>
          </cell>
          <cell r="I777" t="str">
            <v>中畑町</v>
          </cell>
        </row>
        <row r="778">
          <cell r="A778" t="str">
            <v>099000</v>
          </cell>
          <cell r="B778">
            <v>23213099125</v>
          </cell>
          <cell r="C778" t="str">
            <v>中畑町</v>
          </cell>
          <cell r="D778" t="str">
            <v>水荒井</v>
          </cell>
          <cell r="E778">
            <v>15</v>
          </cell>
          <cell r="F778">
            <v>18</v>
          </cell>
          <cell r="G778">
            <v>14</v>
          </cell>
          <cell r="I778" t="str">
            <v>中畑町</v>
          </cell>
        </row>
        <row r="779">
          <cell r="A779" t="str">
            <v>099000</v>
          </cell>
          <cell r="B779">
            <v>23213099126</v>
          </cell>
          <cell r="C779" t="str">
            <v>中畑町</v>
          </cell>
          <cell r="D779" t="str">
            <v>南側</v>
          </cell>
          <cell r="E779">
            <v>50</v>
          </cell>
          <cell r="F779">
            <v>63</v>
          </cell>
          <cell r="G779">
            <v>56</v>
          </cell>
          <cell r="I779" t="str">
            <v>中畑町</v>
          </cell>
        </row>
        <row r="780">
          <cell r="A780" t="str">
            <v>099000</v>
          </cell>
          <cell r="B780">
            <v>23213099127</v>
          </cell>
          <cell r="C780" t="str">
            <v>中畑町</v>
          </cell>
          <cell r="D780" t="str">
            <v>宮西</v>
          </cell>
          <cell r="E780">
            <v>51</v>
          </cell>
          <cell r="F780">
            <v>45</v>
          </cell>
          <cell r="G780">
            <v>53</v>
          </cell>
          <cell r="I780" t="str">
            <v>中畑町</v>
          </cell>
        </row>
        <row r="781">
          <cell r="A781" t="str">
            <v>099000</v>
          </cell>
          <cell r="B781">
            <v>23213099128</v>
          </cell>
          <cell r="C781" t="str">
            <v>中畑町</v>
          </cell>
          <cell r="D781" t="str">
            <v>宮東</v>
          </cell>
          <cell r="E781">
            <v>90</v>
          </cell>
          <cell r="F781">
            <v>113</v>
          </cell>
          <cell r="G781">
            <v>118</v>
          </cell>
          <cell r="I781" t="str">
            <v>中畑町</v>
          </cell>
        </row>
        <row r="782">
          <cell r="A782" t="str">
            <v>099000</v>
          </cell>
          <cell r="B782">
            <v>23213099129</v>
          </cell>
          <cell r="C782" t="str">
            <v>中畑町</v>
          </cell>
          <cell r="D782" t="str">
            <v>宮前</v>
          </cell>
          <cell r="E782">
            <v>69</v>
          </cell>
          <cell r="F782">
            <v>96</v>
          </cell>
          <cell r="G782">
            <v>88</v>
          </cell>
          <cell r="I782" t="str">
            <v>中畑町</v>
          </cell>
        </row>
        <row r="783">
          <cell r="A783" t="str">
            <v>099000</v>
          </cell>
          <cell r="B783">
            <v>23213099130</v>
          </cell>
          <cell r="C783" t="str">
            <v>中畑町</v>
          </cell>
          <cell r="D783" t="str">
            <v>向野</v>
          </cell>
          <cell r="E783">
            <v>108</v>
          </cell>
          <cell r="F783">
            <v>134</v>
          </cell>
          <cell r="G783">
            <v>124</v>
          </cell>
          <cell r="I783" t="str">
            <v>中畑町</v>
          </cell>
        </row>
        <row r="784">
          <cell r="A784" t="str">
            <v>099000</v>
          </cell>
          <cell r="B784">
            <v>23213099131</v>
          </cell>
          <cell r="C784" t="str">
            <v>中畑町</v>
          </cell>
          <cell r="D784" t="str">
            <v>家下</v>
          </cell>
          <cell r="E784">
            <v>32</v>
          </cell>
          <cell r="F784">
            <v>42</v>
          </cell>
          <cell r="G784">
            <v>45</v>
          </cell>
          <cell r="I784" t="str">
            <v>中畑町</v>
          </cell>
        </row>
        <row r="785">
          <cell r="A785" t="str">
            <v>099000</v>
          </cell>
          <cell r="B785">
            <v>23213099132</v>
          </cell>
          <cell r="C785" t="str">
            <v>中畑町</v>
          </cell>
          <cell r="D785" t="str">
            <v>矢無</v>
          </cell>
          <cell r="E785">
            <v>60</v>
          </cell>
          <cell r="F785">
            <v>63</v>
          </cell>
          <cell r="G785">
            <v>69</v>
          </cell>
          <cell r="I785" t="str">
            <v>中畑町</v>
          </cell>
        </row>
        <row r="786">
          <cell r="A786" t="str">
            <v>099000</v>
          </cell>
          <cell r="B786">
            <v>23213099134</v>
          </cell>
          <cell r="C786" t="str">
            <v>中畑町</v>
          </cell>
          <cell r="D786" t="str">
            <v>六斗蒔</v>
          </cell>
          <cell r="E786">
            <v>17</v>
          </cell>
          <cell r="F786">
            <v>16</v>
          </cell>
          <cell r="G786">
            <v>12</v>
          </cell>
          <cell r="I786" t="str">
            <v>中畑町</v>
          </cell>
        </row>
        <row r="787">
          <cell r="A787" t="str">
            <v>100000</v>
          </cell>
          <cell r="B787">
            <v>23213100000</v>
          </cell>
          <cell r="C787" t="str">
            <v>中町</v>
          </cell>
          <cell r="D787" t="str">
            <v/>
          </cell>
          <cell r="E787">
            <v>76</v>
          </cell>
          <cell r="F787">
            <v>82</v>
          </cell>
          <cell r="G787">
            <v>86</v>
          </cell>
          <cell r="I787" t="str">
            <v>中町</v>
          </cell>
        </row>
        <row r="788">
          <cell r="A788" t="str">
            <v>101000</v>
          </cell>
          <cell r="B788">
            <v>23213101101</v>
          </cell>
          <cell r="C788" t="str">
            <v>長縄町</v>
          </cell>
          <cell r="D788" t="str">
            <v>揚畑</v>
          </cell>
          <cell r="E788">
            <v>6</v>
          </cell>
          <cell r="F788">
            <v>10</v>
          </cell>
          <cell r="G788">
            <v>11</v>
          </cell>
          <cell r="I788" t="str">
            <v>長縄町</v>
          </cell>
        </row>
        <row r="789">
          <cell r="A789" t="str">
            <v>101000</v>
          </cell>
          <cell r="B789">
            <v>23213101103</v>
          </cell>
          <cell r="C789" t="str">
            <v>長縄町</v>
          </cell>
          <cell r="D789" t="str">
            <v>落合</v>
          </cell>
          <cell r="E789">
            <v>1</v>
          </cell>
          <cell r="F789">
            <v>2</v>
          </cell>
          <cell r="G789">
            <v>2</v>
          </cell>
          <cell r="I789" t="str">
            <v>長縄町</v>
          </cell>
        </row>
        <row r="790">
          <cell r="A790" t="str">
            <v>101000</v>
          </cell>
          <cell r="B790">
            <v>23213101104</v>
          </cell>
          <cell r="C790" t="str">
            <v>長縄町</v>
          </cell>
          <cell r="D790" t="str">
            <v>鍵島</v>
          </cell>
          <cell r="E790">
            <v>27</v>
          </cell>
          <cell r="F790">
            <v>26</v>
          </cell>
          <cell r="G790">
            <v>24</v>
          </cell>
          <cell r="I790" t="str">
            <v>長縄町</v>
          </cell>
        </row>
        <row r="791">
          <cell r="A791" t="str">
            <v>101000</v>
          </cell>
          <cell r="B791">
            <v>23213101105</v>
          </cell>
          <cell r="C791" t="str">
            <v>長縄町</v>
          </cell>
          <cell r="D791" t="str">
            <v>汐川</v>
          </cell>
          <cell r="E791">
            <v>1</v>
          </cell>
          <cell r="G791">
            <v>1</v>
          </cell>
          <cell r="I791" t="str">
            <v>長縄町</v>
          </cell>
        </row>
        <row r="792">
          <cell r="A792" t="str">
            <v>101000</v>
          </cell>
          <cell r="B792">
            <v>23213101106</v>
          </cell>
          <cell r="C792" t="str">
            <v>長縄町</v>
          </cell>
          <cell r="D792" t="str">
            <v>玉屋</v>
          </cell>
          <cell r="E792">
            <v>8</v>
          </cell>
          <cell r="F792">
            <v>5</v>
          </cell>
          <cell r="G792">
            <v>14</v>
          </cell>
          <cell r="I792" t="str">
            <v>長縄町</v>
          </cell>
        </row>
        <row r="793">
          <cell r="A793" t="str">
            <v>101000</v>
          </cell>
          <cell r="B793">
            <v>23213101109</v>
          </cell>
          <cell r="C793" t="str">
            <v>長縄町</v>
          </cell>
          <cell r="D793" t="str">
            <v>七ツ田</v>
          </cell>
          <cell r="E793">
            <v>6</v>
          </cell>
          <cell r="F793">
            <v>6</v>
          </cell>
          <cell r="G793">
            <v>5</v>
          </cell>
          <cell r="I793" t="str">
            <v>長縄町</v>
          </cell>
        </row>
        <row r="794">
          <cell r="A794" t="str">
            <v>101000</v>
          </cell>
          <cell r="B794">
            <v>23213101112</v>
          </cell>
          <cell r="C794" t="str">
            <v>長縄町</v>
          </cell>
          <cell r="D794" t="str">
            <v>東落</v>
          </cell>
          <cell r="E794">
            <v>1</v>
          </cell>
          <cell r="F794">
            <v>1</v>
          </cell>
          <cell r="G794">
            <v>1</v>
          </cell>
          <cell r="I794" t="str">
            <v>長縄町</v>
          </cell>
        </row>
        <row r="795">
          <cell r="A795" t="str">
            <v>101000</v>
          </cell>
          <cell r="B795">
            <v>23213101113</v>
          </cell>
          <cell r="C795" t="str">
            <v>長縄町</v>
          </cell>
          <cell r="D795" t="str">
            <v>丸堀</v>
          </cell>
          <cell r="E795">
            <v>13</v>
          </cell>
          <cell r="F795">
            <v>15</v>
          </cell>
          <cell r="G795">
            <v>19</v>
          </cell>
          <cell r="I795" t="str">
            <v>長縄町</v>
          </cell>
        </row>
        <row r="796">
          <cell r="A796" t="str">
            <v>102000</v>
          </cell>
          <cell r="B796">
            <v>23213102000</v>
          </cell>
          <cell r="C796" t="str">
            <v>永吉町</v>
          </cell>
          <cell r="D796" t="str">
            <v/>
          </cell>
          <cell r="E796">
            <v>191</v>
          </cell>
          <cell r="F796">
            <v>198</v>
          </cell>
          <cell r="G796">
            <v>183</v>
          </cell>
          <cell r="I796" t="str">
            <v>永吉町</v>
          </cell>
        </row>
        <row r="797">
          <cell r="A797" t="str">
            <v>103000</v>
          </cell>
          <cell r="B797">
            <v>23213103101</v>
          </cell>
          <cell r="C797" t="str">
            <v>熱池町</v>
          </cell>
          <cell r="D797" t="str">
            <v>奥屋</v>
          </cell>
          <cell r="E797">
            <v>2</v>
          </cell>
          <cell r="F797">
            <v>1</v>
          </cell>
          <cell r="G797">
            <v>1</v>
          </cell>
          <cell r="I797" t="str">
            <v>熱池町</v>
          </cell>
        </row>
        <row r="798">
          <cell r="A798" t="str">
            <v>103000</v>
          </cell>
          <cell r="B798">
            <v>23213103102</v>
          </cell>
          <cell r="C798" t="str">
            <v>熱池町</v>
          </cell>
          <cell r="D798" t="str">
            <v>落</v>
          </cell>
          <cell r="E798">
            <v>6</v>
          </cell>
          <cell r="F798">
            <v>7</v>
          </cell>
          <cell r="G798">
            <v>8</v>
          </cell>
          <cell r="I798" t="str">
            <v>熱池町</v>
          </cell>
        </row>
        <row r="799">
          <cell r="A799" t="str">
            <v>103000</v>
          </cell>
          <cell r="B799">
            <v>23213103103</v>
          </cell>
          <cell r="C799" t="str">
            <v>熱池町</v>
          </cell>
          <cell r="D799" t="str">
            <v>上新田</v>
          </cell>
          <cell r="E799">
            <v>34</v>
          </cell>
          <cell r="F799">
            <v>46</v>
          </cell>
          <cell r="G799">
            <v>48</v>
          </cell>
          <cell r="I799" t="str">
            <v>熱池町</v>
          </cell>
        </row>
        <row r="800">
          <cell r="A800" t="str">
            <v>103000</v>
          </cell>
          <cell r="B800">
            <v>23213103104</v>
          </cell>
          <cell r="C800" t="str">
            <v>熱池町</v>
          </cell>
          <cell r="D800" t="str">
            <v>神田</v>
          </cell>
          <cell r="E800">
            <v>2</v>
          </cell>
          <cell r="F800">
            <v>1</v>
          </cell>
          <cell r="G800">
            <v>2</v>
          </cell>
          <cell r="I800" t="str">
            <v>熱池町</v>
          </cell>
        </row>
        <row r="801">
          <cell r="A801" t="str">
            <v>103000</v>
          </cell>
          <cell r="B801">
            <v>23213103105</v>
          </cell>
          <cell r="C801" t="str">
            <v>熱池町</v>
          </cell>
          <cell r="D801" t="str">
            <v>源田前</v>
          </cell>
          <cell r="E801">
            <v>8</v>
          </cell>
          <cell r="F801">
            <v>8</v>
          </cell>
          <cell r="G801">
            <v>9</v>
          </cell>
          <cell r="I801" t="str">
            <v>熱池町</v>
          </cell>
        </row>
        <row r="802">
          <cell r="A802" t="str">
            <v>103000</v>
          </cell>
          <cell r="B802">
            <v>23213103106</v>
          </cell>
          <cell r="C802" t="str">
            <v>熱池町</v>
          </cell>
          <cell r="D802" t="str">
            <v>古新田</v>
          </cell>
          <cell r="E802">
            <v>58</v>
          </cell>
          <cell r="F802">
            <v>60</v>
          </cell>
          <cell r="G802">
            <v>55</v>
          </cell>
          <cell r="I802" t="str">
            <v>熱池町</v>
          </cell>
        </row>
        <row r="803">
          <cell r="A803" t="str">
            <v>103000</v>
          </cell>
          <cell r="B803">
            <v>23213103107</v>
          </cell>
          <cell r="C803" t="str">
            <v>熱池町</v>
          </cell>
          <cell r="D803" t="str">
            <v>桜池</v>
          </cell>
          <cell r="E803">
            <v>7</v>
          </cell>
          <cell r="F803">
            <v>7</v>
          </cell>
          <cell r="G803">
            <v>6</v>
          </cell>
          <cell r="I803" t="str">
            <v>熱池町</v>
          </cell>
        </row>
        <row r="804">
          <cell r="A804" t="str">
            <v>103000</v>
          </cell>
          <cell r="B804">
            <v>23213103109</v>
          </cell>
          <cell r="C804" t="str">
            <v>熱池町</v>
          </cell>
          <cell r="D804" t="str">
            <v>中切</v>
          </cell>
          <cell r="E804">
            <v>8</v>
          </cell>
          <cell r="F804">
            <v>8</v>
          </cell>
          <cell r="G804">
            <v>9</v>
          </cell>
          <cell r="I804" t="str">
            <v>熱池町</v>
          </cell>
        </row>
        <row r="805">
          <cell r="A805" t="str">
            <v>103000</v>
          </cell>
          <cell r="B805">
            <v>23213103110</v>
          </cell>
          <cell r="C805" t="str">
            <v>熱池町</v>
          </cell>
          <cell r="D805" t="str">
            <v>西切</v>
          </cell>
          <cell r="E805">
            <v>12</v>
          </cell>
          <cell r="F805">
            <v>16</v>
          </cell>
          <cell r="G805">
            <v>17</v>
          </cell>
          <cell r="I805" t="str">
            <v>熱池町</v>
          </cell>
        </row>
        <row r="806">
          <cell r="A806" t="str">
            <v>103000</v>
          </cell>
          <cell r="B806">
            <v>23213103111</v>
          </cell>
          <cell r="C806" t="str">
            <v>熱池町</v>
          </cell>
          <cell r="D806" t="str">
            <v>東切</v>
          </cell>
          <cell r="E806">
            <v>29</v>
          </cell>
          <cell r="F806">
            <v>35</v>
          </cell>
          <cell r="G806">
            <v>41</v>
          </cell>
          <cell r="I806" t="str">
            <v>熱池町</v>
          </cell>
        </row>
        <row r="807">
          <cell r="A807" t="str">
            <v>104000</v>
          </cell>
          <cell r="B807">
            <v>23213104103</v>
          </cell>
          <cell r="C807" t="str">
            <v>西浅井町</v>
          </cell>
          <cell r="D807" t="str">
            <v>円明</v>
          </cell>
          <cell r="E807">
            <v>23</v>
          </cell>
          <cell r="F807">
            <v>34</v>
          </cell>
          <cell r="G807">
            <v>30</v>
          </cell>
          <cell r="I807" t="str">
            <v>西浅井町</v>
          </cell>
        </row>
        <row r="808">
          <cell r="A808" t="str">
            <v>104000</v>
          </cell>
          <cell r="B808">
            <v>23213104105</v>
          </cell>
          <cell r="C808" t="str">
            <v>西浅井町</v>
          </cell>
          <cell r="D808" t="str">
            <v>干地</v>
          </cell>
          <cell r="E808">
            <v>42</v>
          </cell>
          <cell r="F808">
            <v>63</v>
          </cell>
          <cell r="G808">
            <v>55</v>
          </cell>
          <cell r="I808" t="str">
            <v>西浅井町</v>
          </cell>
        </row>
        <row r="809">
          <cell r="A809" t="str">
            <v>104000</v>
          </cell>
          <cell r="B809">
            <v>23213104109</v>
          </cell>
          <cell r="C809" t="str">
            <v>西浅井町</v>
          </cell>
          <cell r="D809" t="str">
            <v>古城</v>
          </cell>
          <cell r="E809">
            <v>19</v>
          </cell>
          <cell r="F809">
            <v>28</v>
          </cell>
          <cell r="G809">
            <v>23</v>
          </cell>
          <cell r="I809" t="str">
            <v>西浅井町</v>
          </cell>
        </row>
        <row r="810">
          <cell r="A810" t="str">
            <v>104000</v>
          </cell>
          <cell r="B810">
            <v>23213104110</v>
          </cell>
          <cell r="C810" t="str">
            <v>西浅井町</v>
          </cell>
          <cell r="D810" t="str">
            <v>郷内</v>
          </cell>
          <cell r="E810">
            <v>10</v>
          </cell>
          <cell r="F810">
            <v>12</v>
          </cell>
          <cell r="G810">
            <v>14</v>
          </cell>
          <cell r="I810" t="str">
            <v>西浅井町</v>
          </cell>
        </row>
        <row r="811">
          <cell r="A811" t="str">
            <v>104000</v>
          </cell>
          <cell r="B811">
            <v>23213104111</v>
          </cell>
          <cell r="C811" t="str">
            <v>西浅井町</v>
          </cell>
          <cell r="D811" t="str">
            <v>郷西田</v>
          </cell>
          <cell r="E811">
            <v>4</v>
          </cell>
          <cell r="F811">
            <v>10</v>
          </cell>
          <cell r="G811">
            <v>9</v>
          </cell>
          <cell r="I811" t="str">
            <v>西浅井町</v>
          </cell>
        </row>
        <row r="812">
          <cell r="A812" t="str">
            <v>104000</v>
          </cell>
          <cell r="B812">
            <v>23213104112</v>
          </cell>
          <cell r="C812" t="str">
            <v>西浅井町</v>
          </cell>
          <cell r="D812" t="str">
            <v>坂側</v>
          </cell>
          <cell r="E812">
            <v>28</v>
          </cell>
          <cell r="F812">
            <v>34</v>
          </cell>
          <cell r="G812">
            <v>42</v>
          </cell>
          <cell r="I812" t="str">
            <v>西浅井町</v>
          </cell>
        </row>
        <row r="813">
          <cell r="A813" t="str">
            <v>104000</v>
          </cell>
          <cell r="B813">
            <v>23213104113</v>
          </cell>
          <cell r="C813" t="str">
            <v>西浅井町</v>
          </cell>
          <cell r="D813" t="str">
            <v>坂下</v>
          </cell>
          <cell r="E813">
            <v>55</v>
          </cell>
          <cell r="F813">
            <v>64</v>
          </cell>
          <cell r="G813">
            <v>39</v>
          </cell>
          <cell r="I813" t="str">
            <v>西浅井町</v>
          </cell>
        </row>
        <row r="814">
          <cell r="A814" t="str">
            <v>104000</v>
          </cell>
          <cell r="B814">
            <v>23213104114</v>
          </cell>
          <cell r="C814" t="str">
            <v>西浅井町</v>
          </cell>
          <cell r="D814" t="str">
            <v>下川原</v>
          </cell>
          <cell r="E814">
            <v>9</v>
          </cell>
          <cell r="F814">
            <v>12</v>
          </cell>
          <cell r="G814">
            <v>13</v>
          </cell>
          <cell r="I814" t="str">
            <v>西浅井町</v>
          </cell>
        </row>
        <row r="815">
          <cell r="A815" t="str">
            <v>104000</v>
          </cell>
          <cell r="B815">
            <v>23213104116</v>
          </cell>
          <cell r="C815" t="str">
            <v>西浅井町</v>
          </cell>
          <cell r="D815" t="str">
            <v>城子</v>
          </cell>
          <cell r="E815">
            <v>1</v>
          </cell>
          <cell r="F815">
            <v>2</v>
          </cell>
          <cell r="G815">
            <v>2</v>
          </cell>
          <cell r="I815" t="str">
            <v>西浅井町</v>
          </cell>
        </row>
        <row r="816">
          <cell r="A816" t="str">
            <v>104000</v>
          </cell>
          <cell r="B816">
            <v>23213104122</v>
          </cell>
          <cell r="C816" t="str">
            <v>西浅井町</v>
          </cell>
          <cell r="D816" t="str">
            <v>道坂</v>
          </cell>
          <cell r="E816">
            <v>2</v>
          </cell>
          <cell r="F816">
            <v>1</v>
          </cell>
          <cell r="G816">
            <v>1</v>
          </cell>
          <cell r="I816" t="str">
            <v>西浅井町</v>
          </cell>
        </row>
        <row r="817">
          <cell r="A817" t="str">
            <v>104000</v>
          </cell>
          <cell r="B817">
            <v>23213104124</v>
          </cell>
          <cell r="C817" t="str">
            <v>西浅井町</v>
          </cell>
          <cell r="D817" t="str">
            <v>西田</v>
          </cell>
          <cell r="E817">
            <v>1</v>
          </cell>
          <cell r="F817">
            <v>1</v>
          </cell>
          <cell r="G817">
            <v>1</v>
          </cell>
          <cell r="I817" t="str">
            <v>西浅井町</v>
          </cell>
        </row>
        <row r="818">
          <cell r="A818" t="str">
            <v>104000</v>
          </cell>
          <cell r="B818">
            <v>23213104128</v>
          </cell>
          <cell r="C818" t="str">
            <v>西浅井町</v>
          </cell>
          <cell r="D818" t="str">
            <v>札木</v>
          </cell>
          <cell r="E818">
            <v>34</v>
          </cell>
          <cell r="F818">
            <v>45</v>
          </cell>
          <cell r="G818">
            <v>52</v>
          </cell>
          <cell r="I818" t="str">
            <v>西浅井町</v>
          </cell>
        </row>
        <row r="819">
          <cell r="A819" t="str">
            <v>104000</v>
          </cell>
          <cell r="B819">
            <v>23213104129</v>
          </cell>
          <cell r="C819" t="str">
            <v>西浅井町</v>
          </cell>
          <cell r="D819" t="str">
            <v>宮下</v>
          </cell>
          <cell r="E819">
            <v>96</v>
          </cell>
          <cell r="F819">
            <v>108</v>
          </cell>
          <cell r="G819">
            <v>91</v>
          </cell>
          <cell r="I819" t="str">
            <v>西浅井町</v>
          </cell>
        </row>
        <row r="820">
          <cell r="A820" t="str">
            <v>104000</v>
          </cell>
          <cell r="B820">
            <v>23213104130</v>
          </cell>
          <cell r="C820" t="str">
            <v>西浅井町</v>
          </cell>
          <cell r="D820" t="str">
            <v>山之腰</v>
          </cell>
          <cell r="E820">
            <v>12</v>
          </cell>
          <cell r="F820">
            <v>6</v>
          </cell>
          <cell r="G820">
            <v>11</v>
          </cell>
          <cell r="I820" t="str">
            <v>西浅井町</v>
          </cell>
        </row>
        <row r="821">
          <cell r="A821" t="str">
            <v>104000</v>
          </cell>
          <cell r="B821">
            <v>23213104131</v>
          </cell>
          <cell r="C821" t="str">
            <v>西浅井町</v>
          </cell>
          <cell r="D821" t="str">
            <v>四ツ井</v>
          </cell>
          <cell r="E821">
            <v>1</v>
          </cell>
          <cell r="F821">
            <v>1</v>
          </cell>
          <cell r="G821">
            <v>1</v>
          </cell>
          <cell r="I821" t="str">
            <v>西浅井町</v>
          </cell>
        </row>
        <row r="822">
          <cell r="A822" t="str">
            <v>104000</v>
          </cell>
          <cell r="B822">
            <v>23213104132</v>
          </cell>
          <cell r="C822" t="str">
            <v>西浅井町</v>
          </cell>
          <cell r="D822" t="str">
            <v>若子</v>
          </cell>
          <cell r="E822">
            <v>22</v>
          </cell>
          <cell r="F822">
            <v>28</v>
          </cell>
          <cell r="G822">
            <v>34</v>
          </cell>
          <cell r="I822" t="str">
            <v>西浅井町</v>
          </cell>
        </row>
        <row r="823">
          <cell r="A823" t="str">
            <v>106000</v>
          </cell>
          <cell r="B823">
            <v>23213106001</v>
          </cell>
          <cell r="C823" t="str">
            <v>西小梛町</v>
          </cell>
          <cell r="D823" t="str">
            <v>１丁目</v>
          </cell>
          <cell r="E823">
            <v>8</v>
          </cell>
          <cell r="F823">
            <v>9</v>
          </cell>
          <cell r="G823">
            <v>11</v>
          </cell>
          <cell r="I823" t="str">
            <v>西小梛町</v>
          </cell>
        </row>
        <row r="824">
          <cell r="A824" t="str">
            <v>106000</v>
          </cell>
          <cell r="B824">
            <v>23213106006</v>
          </cell>
          <cell r="C824" t="str">
            <v>西小梛町</v>
          </cell>
          <cell r="D824" t="str">
            <v>６丁目</v>
          </cell>
          <cell r="E824">
            <v>1</v>
          </cell>
          <cell r="F824">
            <v>1</v>
          </cell>
          <cell r="G824">
            <v>1</v>
          </cell>
          <cell r="I824" t="str">
            <v>西小梛町</v>
          </cell>
        </row>
        <row r="825">
          <cell r="A825" t="str">
            <v>106000</v>
          </cell>
          <cell r="B825">
            <v>23213106009</v>
          </cell>
          <cell r="C825" t="str">
            <v>西小梛町</v>
          </cell>
          <cell r="D825" t="str">
            <v>９丁目</v>
          </cell>
          <cell r="E825">
            <v>1</v>
          </cell>
          <cell r="F825">
            <v>2</v>
          </cell>
          <cell r="G825">
            <v>1</v>
          </cell>
          <cell r="I825" t="str">
            <v>西小梛町</v>
          </cell>
        </row>
        <row r="826">
          <cell r="A826" t="str">
            <v>106000</v>
          </cell>
          <cell r="B826">
            <v>23213106104</v>
          </cell>
          <cell r="C826" t="str">
            <v>西小梛町</v>
          </cell>
          <cell r="D826" t="str">
            <v>上イノ割</v>
          </cell>
          <cell r="E826">
            <v>32</v>
          </cell>
          <cell r="F826">
            <v>48</v>
          </cell>
          <cell r="G826">
            <v>40</v>
          </cell>
          <cell r="I826" t="str">
            <v>西小梛町</v>
          </cell>
        </row>
        <row r="827">
          <cell r="A827" t="str">
            <v>106000</v>
          </cell>
          <cell r="B827">
            <v>23213106109</v>
          </cell>
          <cell r="C827" t="str">
            <v>西小梛町</v>
          </cell>
          <cell r="D827" t="str">
            <v>道場前</v>
          </cell>
          <cell r="E827">
            <v>17</v>
          </cell>
          <cell r="F827">
            <v>26</v>
          </cell>
          <cell r="G827">
            <v>26</v>
          </cell>
          <cell r="I827" t="str">
            <v>西小梛町</v>
          </cell>
        </row>
        <row r="828">
          <cell r="A828" t="str">
            <v>106000</v>
          </cell>
          <cell r="B828">
            <v>23213106111</v>
          </cell>
          <cell r="C828" t="str">
            <v>西小梛町</v>
          </cell>
          <cell r="D828" t="str">
            <v>ロノ割</v>
          </cell>
          <cell r="E828">
            <v>8</v>
          </cell>
          <cell r="F828">
            <v>13</v>
          </cell>
          <cell r="G828">
            <v>10</v>
          </cell>
          <cell r="I828" t="str">
            <v>西小梛町</v>
          </cell>
        </row>
        <row r="829">
          <cell r="A829" t="str">
            <v>107000</v>
          </cell>
          <cell r="B829">
            <v>23213107101</v>
          </cell>
          <cell r="C829" t="str">
            <v>野々宮町</v>
          </cell>
          <cell r="D829" t="str">
            <v>尾竹</v>
          </cell>
          <cell r="E829">
            <v>17</v>
          </cell>
          <cell r="F829">
            <v>14</v>
          </cell>
          <cell r="G829">
            <v>17</v>
          </cell>
          <cell r="I829" t="str">
            <v>野々宮町</v>
          </cell>
        </row>
        <row r="830">
          <cell r="A830" t="str">
            <v>107000</v>
          </cell>
          <cell r="B830">
            <v>23213107103</v>
          </cell>
          <cell r="C830" t="str">
            <v>野々宮町</v>
          </cell>
          <cell r="D830" t="str">
            <v>北大割</v>
          </cell>
          <cell r="E830">
            <v>16</v>
          </cell>
          <cell r="F830">
            <v>18</v>
          </cell>
          <cell r="G830">
            <v>23</v>
          </cell>
          <cell r="I830" t="str">
            <v>野々宮町</v>
          </cell>
        </row>
        <row r="831">
          <cell r="A831" t="str">
            <v>107000</v>
          </cell>
          <cell r="B831">
            <v>23213107104</v>
          </cell>
          <cell r="C831" t="str">
            <v>野々宮町</v>
          </cell>
          <cell r="D831" t="str">
            <v>北川</v>
          </cell>
          <cell r="E831">
            <v>15</v>
          </cell>
          <cell r="F831">
            <v>26</v>
          </cell>
          <cell r="G831">
            <v>22</v>
          </cell>
          <cell r="I831" t="str">
            <v>野々宮町</v>
          </cell>
        </row>
        <row r="832">
          <cell r="A832" t="str">
            <v>107000</v>
          </cell>
          <cell r="B832">
            <v>23213107105</v>
          </cell>
          <cell r="C832" t="str">
            <v>野々宮町</v>
          </cell>
          <cell r="D832" t="str">
            <v>越地野</v>
          </cell>
          <cell r="E832">
            <v>11</v>
          </cell>
          <cell r="F832">
            <v>16</v>
          </cell>
          <cell r="G832">
            <v>16</v>
          </cell>
          <cell r="I832" t="str">
            <v>野々宮町</v>
          </cell>
        </row>
        <row r="833">
          <cell r="A833" t="str">
            <v>107000</v>
          </cell>
          <cell r="B833">
            <v>23213107106</v>
          </cell>
          <cell r="C833" t="str">
            <v>野々宮町</v>
          </cell>
          <cell r="D833" t="str">
            <v>斉藤泓</v>
          </cell>
          <cell r="E833">
            <v>6</v>
          </cell>
          <cell r="F833">
            <v>8</v>
          </cell>
          <cell r="G833">
            <v>5</v>
          </cell>
          <cell r="I833" t="str">
            <v>野々宮町</v>
          </cell>
        </row>
        <row r="834">
          <cell r="A834" t="str">
            <v>107000</v>
          </cell>
          <cell r="B834">
            <v>23213107108</v>
          </cell>
          <cell r="C834" t="str">
            <v>野々宮町</v>
          </cell>
          <cell r="D834" t="str">
            <v>下宮東</v>
          </cell>
          <cell r="E834">
            <v>11</v>
          </cell>
          <cell r="F834">
            <v>12</v>
          </cell>
          <cell r="G834">
            <v>6</v>
          </cell>
          <cell r="I834" t="str">
            <v>野々宮町</v>
          </cell>
        </row>
        <row r="835">
          <cell r="A835" t="str">
            <v>107000</v>
          </cell>
          <cell r="B835">
            <v>23213107109</v>
          </cell>
          <cell r="C835" t="str">
            <v>野々宮町</v>
          </cell>
          <cell r="D835" t="str">
            <v>茶木</v>
          </cell>
          <cell r="E835">
            <v>23</v>
          </cell>
          <cell r="F835">
            <v>22</v>
          </cell>
          <cell r="G835">
            <v>16</v>
          </cell>
          <cell r="I835" t="str">
            <v>野々宮町</v>
          </cell>
        </row>
        <row r="836">
          <cell r="A836" t="str">
            <v>107000</v>
          </cell>
          <cell r="B836">
            <v>23213107111</v>
          </cell>
          <cell r="C836" t="str">
            <v>野々宮町</v>
          </cell>
          <cell r="D836" t="str">
            <v>平目</v>
          </cell>
          <cell r="E836">
            <v>6</v>
          </cell>
          <cell r="F836">
            <v>9</v>
          </cell>
          <cell r="G836">
            <v>9</v>
          </cell>
          <cell r="I836" t="str">
            <v>野々宮町</v>
          </cell>
        </row>
        <row r="837">
          <cell r="A837" t="str">
            <v>107000</v>
          </cell>
          <cell r="B837">
            <v>23213107112</v>
          </cell>
          <cell r="C837" t="str">
            <v>野々宮町</v>
          </cell>
          <cell r="D837" t="str">
            <v>間尻</v>
          </cell>
          <cell r="E837">
            <v>5</v>
          </cell>
          <cell r="F837">
            <v>9</v>
          </cell>
          <cell r="G837">
            <v>5</v>
          </cell>
          <cell r="I837" t="str">
            <v>野々宮町</v>
          </cell>
        </row>
        <row r="838">
          <cell r="A838" t="str">
            <v>107000</v>
          </cell>
          <cell r="B838">
            <v>23213107113</v>
          </cell>
          <cell r="C838" t="str">
            <v>野々宮町</v>
          </cell>
          <cell r="D838" t="str">
            <v>宮東</v>
          </cell>
          <cell r="E838">
            <v>7</v>
          </cell>
          <cell r="F838">
            <v>8</v>
          </cell>
          <cell r="G838">
            <v>11</v>
          </cell>
          <cell r="I838" t="str">
            <v>野々宮町</v>
          </cell>
        </row>
        <row r="839">
          <cell r="A839" t="str">
            <v>108000</v>
          </cell>
          <cell r="B839">
            <v>23213108102</v>
          </cell>
          <cell r="C839" t="str">
            <v>八ケ尻町</v>
          </cell>
          <cell r="D839" t="str">
            <v>喜右田</v>
          </cell>
          <cell r="E839">
            <v>1</v>
          </cell>
          <cell r="F839">
            <v>1</v>
          </cell>
          <cell r="I839" t="str">
            <v>八ケ尻町</v>
          </cell>
        </row>
        <row r="840">
          <cell r="A840" t="str">
            <v>108000</v>
          </cell>
          <cell r="B840">
            <v>23213108104</v>
          </cell>
          <cell r="C840" t="str">
            <v>八ケ尻町</v>
          </cell>
          <cell r="D840" t="str">
            <v>郷中</v>
          </cell>
          <cell r="E840">
            <v>61</v>
          </cell>
          <cell r="F840">
            <v>85</v>
          </cell>
          <cell r="G840">
            <v>85</v>
          </cell>
          <cell r="I840" t="str">
            <v>八ケ尻町</v>
          </cell>
        </row>
        <row r="841">
          <cell r="A841" t="str">
            <v>108000</v>
          </cell>
          <cell r="B841">
            <v>23213108105</v>
          </cell>
          <cell r="C841" t="str">
            <v>八ケ尻町</v>
          </cell>
          <cell r="D841" t="str">
            <v>堤東</v>
          </cell>
          <cell r="E841">
            <v>17</v>
          </cell>
          <cell r="F841">
            <v>19</v>
          </cell>
          <cell r="G841">
            <v>7</v>
          </cell>
          <cell r="I841" t="str">
            <v>八ケ尻町</v>
          </cell>
        </row>
        <row r="842">
          <cell r="A842" t="str">
            <v>109000</v>
          </cell>
          <cell r="B842">
            <v>23213109101</v>
          </cell>
          <cell r="C842" t="str">
            <v>羽塚町</v>
          </cell>
          <cell r="D842" t="str">
            <v>稲荷山</v>
          </cell>
          <cell r="E842">
            <v>54</v>
          </cell>
          <cell r="F842">
            <v>79</v>
          </cell>
          <cell r="G842">
            <v>79</v>
          </cell>
          <cell r="I842" t="str">
            <v>羽塚町</v>
          </cell>
        </row>
        <row r="843">
          <cell r="A843" t="str">
            <v>109000</v>
          </cell>
          <cell r="B843">
            <v>23213109102</v>
          </cell>
          <cell r="C843" t="str">
            <v>羽塚町</v>
          </cell>
          <cell r="D843" t="str">
            <v>北側</v>
          </cell>
          <cell r="E843">
            <v>188</v>
          </cell>
          <cell r="F843">
            <v>212</v>
          </cell>
          <cell r="G843">
            <v>191</v>
          </cell>
          <cell r="I843" t="str">
            <v>羽塚町</v>
          </cell>
        </row>
        <row r="844">
          <cell r="A844" t="str">
            <v>109000</v>
          </cell>
          <cell r="B844">
            <v>23213109103</v>
          </cell>
          <cell r="C844" t="str">
            <v>羽塚町</v>
          </cell>
          <cell r="D844" t="str">
            <v>喜多王東</v>
          </cell>
          <cell r="E844">
            <v>5</v>
          </cell>
          <cell r="F844">
            <v>11</v>
          </cell>
          <cell r="G844">
            <v>10</v>
          </cell>
          <cell r="I844" t="str">
            <v>羽塚町</v>
          </cell>
        </row>
        <row r="845">
          <cell r="A845" t="str">
            <v>109000</v>
          </cell>
          <cell r="B845">
            <v>23213109104</v>
          </cell>
          <cell r="C845" t="str">
            <v>羽塚町</v>
          </cell>
          <cell r="D845" t="str">
            <v>産畑</v>
          </cell>
          <cell r="E845">
            <v>80</v>
          </cell>
          <cell r="F845">
            <v>111</v>
          </cell>
          <cell r="G845">
            <v>86</v>
          </cell>
          <cell r="I845" t="str">
            <v>羽塚町</v>
          </cell>
        </row>
        <row r="846">
          <cell r="A846" t="str">
            <v>109000</v>
          </cell>
          <cell r="B846">
            <v>23213109105</v>
          </cell>
          <cell r="C846" t="str">
            <v>羽塚町</v>
          </cell>
          <cell r="D846" t="str">
            <v>新坂</v>
          </cell>
          <cell r="E846">
            <v>13</v>
          </cell>
          <cell r="F846">
            <v>14</v>
          </cell>
          <cell r="G846">
            <v>13</v>
          </cell>
          <cell r="I846" t="str">
            <v>羽塚町</v>
          </cell>
        </row>
        <row r="847">
          <cell r="A847" t="str">
            <v>109000</v>
          </cell>
          <cell r="B847">
            <v>23213109106</v>
          </cell>
          <cell r="C847" t="str">
            <v>羽塚町</v>
          </cell>
          <cell r="D847" t="str">
            <v>大道東</v>
          </cell>
          <cell r="E847">
            <v>172</v>
          </cell>
          <cell r="F847">
            <v>243</v>
          </cell>
          <cell r="G847">
            <v>218</v>
          </cell>
          <cell r="I847" t="str">
            <v>羽塚町</v>
          </cell>
        </row>
        <row r="848">
          <cell r="A848" t="str">
            <v>109000</v>
          </cell>
          <cell r="B848">
            <v>23213109107</v>
          </cell>
          <cell r="C848" t="str">
            <v>羽塚町</v>
          </cell>
          <cell r="D848" t="str">
            <v>寅山</v>
          </cell>
          <cell r="E848">
            <v>111</v>
          </cell>
          <cell r="F848">
            <v>146</v>
          </cell>
          <cell r="G848">
            <v>147</v>
          </cell>
          <cell r="I848" t="str">
            <v>羽塚町</v>
          </cell>
        </row>
        <row r="849">
          <cell r="A849" t="str">
            <v>109000</v>
          </cell>
          <cell r="B849">
            <v>23213109108</v>
          </cell>
          <cell r="C849" t="str">
            <v>羽塚町</v>
          </cell>
          <cell r="D849" t="str">
            <v>西新田</v>
          </cell>
          <cell r="E849">
            <v>92</v>
          </cell>
          <cell r="F849">
            <v>113</v>
          </cell>
          <cell r="G849">
            <v>96</v>
          </cell>
          <cell r="I849" t="str">
            <v>羽塚町</v>
          </cell>
        </row>
        <row r="850">
          <cell r="A850" t="str">
            <v>109000</v>
          </cell>
          <cell r="B850">
            <v>23213109109</v>
          </cell>
          <cell r="C850" t="str">
            <v>羽塚町</v>
          </cell>
          <cell r="D850" t="str">
            <v>東山</v>
          </cell>
          <cell r="E850">
            <v>10</v>
          </cell>
          <cell r="F850">
            <v>13</v>
          </cell>
          <cell r="G850">
            <v>10</v>
          </cell>
          <cell r="I850" t="str">
            <v>羽塚町</v>
          </cell>
        </row>
        <row r="851">
          <cell r="A851" t="str">
            <v>109000</v>
          </cell>
          <cell r="B851">
            <v>23213109110</v>
          </cell>
          <cell r="C851" t="str">
            <v>羽塚町</v>
          </cell>
          <cell r="D851" t="str">
            <v>本郷</v>
          </cell>
          <cell r="E851">
            <v>110</v>
          </cell>
          <cell r="F851">
            <v>114</v>
          </cell>
          <cell r="G851">
            <v>97</v>
          </cell>
          <cell r="I851" t="str">
            <v>羽塚町</v>
          </cell>
        </row>
        <row r="852">
          <cell r="A852" t="str">
            <v>109000</v>
          </cell>
          <cell r="B852">
            <v>23213109111</v>
          </cell>
          <cell r="C852" t="str">
            <v>羽塚町</v>
          </cell>
          <cell r="D852" t="str">
            <v>坊山</v>
          </cell>
          <cell r="E852">
            <v>98</v>
          </cell>
          <cell r="F852">
            <v>114</v>
          </cell>
          <cell r="G852">
            <v>115</v>
          </cell>
          <cell r="I852" t="str">
            <v>羽塚町</v>
          </cell>
        </row>
        <row r="853">
          <cell r="A853" t="str">
            <v>109000</v>
          </cell>
          <cell r="B853">
            <v>23213109112</v>
          </cell>
          <cell r="C853" t="str">
            <v>羽塚町</v>
          </cell>
          <cell r="D853" t="str">
            <v>宮前</v>
          </cell>
          <cell r="E853">
            <v>75</v>
          </cell>
          <cell r="F853">
            <v>92</v>
          </cell>
          <cell r="G853">
            <v>108</v>
          </cell>
          <cell r="I853" t="str">
            <v>羽塚町</v>
          </cell>
        </row>
        <row r="854">
          <cell r="A854" t="str">
            <v>109000</v>
          </cell>
          <cell r="B854">
            <v>23213109113</v>
          </cell>
          <cell r="C854" t="str">
            <v>羽塚町</v>
          </cell>
          <cell r="D854" t="str">
            <v>林西</v>
          </cell>
          <cell r="E854">
            <v>66</v>
          </cell>
          <cell r="F854">
            <v>92</v>
          </cell>
          <cell r="G854">
            <v>84</v>
          </cell>
          <cell r="I854" t="str">
            <v>羽塚町</v>
          </cell>
        </row>
        <row r="855">
          <cell r="A855" t="str">
            <v>110000</v>
          </cell>
          <cell r="B855">
            <v>23213110001</v>
          </cell>
          <cell r="C855" t="str">
            <v>花ノ木町</v>
          </cell>
          <cell r="D855" t="str">
            <v>１丁目</v>
          </cell>
          <cell r="E855">
            <v>67</v>
          </cell>
          <cell r="F855">
            <v>63</v>
          </cell>
          <cell r="G855">
            <v>65</v>
          </cell>
          <cell r="I855" t="str">
            <v>花ノ木町</v>
          </cell>
        </row>
        <row r="856">
          <cell r="A856" t="str">
            <v>110000</v>
          </cell>
          <cell r="B856">
            <v>23213110002</v>
          </cell>
          <cell r="C856" t="str">
            <v>花ノ木町</v>
          </cell>
          <cell r="D856" t="str">
            <v>２丁目</v>
          </cell>
          <cell r="E856">
            <v>33</v>
          </cell>
          <cell r="F856">
            <v>31</v>
          </cell>
          <cell r="G856">
            <v>26</v>
          </cell>
          <cell r="I856" t="str">
            <v>花ノ木町</v>
          </cell>
        </row>
        <row r="857">
          <cell r="A857" t="str">
            <v>110000</v>
          </cell>
          <cell r="B857">
            <v>23213110003</v>
          </cell>
          <cell r="C857" t="str">
            <v>花ノ木町</v>
          </cell>
          <cell r="D857" t="str">
            <v>３丁目</v>
          </cell>
          <cell r="E857">
            <v>39</v>
          </cell>
          <cell r="F857">
            <v>45</v>
          </cell>
          <cell r="G857">
            <v>34</v>
          </cell>
          <cell r="I857" t="str">
            <v>花ノ木町</v>
          </cell>
        </row>
        <row r="858">
          <cell r="A858" t="str">
            <v>110000</v>
          </cell>
          <cell r="B858">
            <v>23213110004</v>
          </cell>
          <cell r="C858" t="str">
            <v>花ノ木町</v>
          </cell>
          <cell r="D858" t="str">
            <v>４丁目</v>
          </cell>
          <cell r="E858">
            <v>15</v>
          </cell>
          <cell r="F858">
            <v>20</v>
          </cell>
          <cell r="G858">
            <v>14</v>
          </cell>
          <cell r="I858" t="str">
            <v>花ノ木町</v>
          </cell>
        </row>
        <row r="859">
          <cell r="A859" t="str">
            <v>110000</v>
          </cell>
          <cell r="B859">
            <v>23213110005</v>
          </cell>
          <cell r="C859" t="str">
            <v>花ノ木町</v>
          </cell>
          <cell r="D859" t="str">
            <v>５丁目</v>
          </cell>
          <cell r="E859">
            <v>43</v>
          </cell>
          <cell r="F859">
            <v>37</v>
          </cell>
          <cell r="G859">
            <v>36</v>
          </cell>
          <cell r="I859" t="str">
            <v>花ノ木町</v>
          </cell>
        </row>
        <row r="860">
          <cell r="A860" t="str">
            <v>110000</v>
          </cell>
          <cell r="B860">
            <v>23213110006</v>
          </cell>
          <cell r="C860" t="str">
            <v>花ノ木町</v>
          </cell>
          <cell r="D860" t="str">
            <v>６丁目</v>
          </cell>
          <cell r="E860">
            <v>46</v>
          </cell>
          <cell r="F860">
            <v>46</v>
          </cell>
          <cell r="G860">
            <v>56</v>
          </cell>
          <cell r="I860" t="str">
            <v>花ノ木町</v>
          </cell>
        </row>
        <row r="861">
          <cell r="A861" t="str">
            <v>110000</v>
          </cell>
          <cell r="B861">
            <v>23213110007</v>
          </cell>
          <cell r="C861" t="str">
            <v>花ノ木町</v>
          </cell>
          <cell r="D861" t="str">
            <v>７丁目</v>
          </cell>
          <cell r="E861">
            <v>8</v>
          </cell>
          <cell r="F861">
            <v>7</v>
          </cell>
          <cell r="G861">
            <v>9</v>
          </cell>
          <cell r="I861" t="str">
            <v>花ノ木町</v>
          </cell>
        </row>
        <row r="862">
          <cell r="A862" t="str">
            <v>111000</v>
          </cell>
          <cell r="B862">
            <v>23213111101</v>
          </cell>
          <cell r="C862" t="str">
            <v>針曽根町</v>
          </cell>
          <cell r="D862" t="str">
            <v>荒井側</v>
          </cell>
          <cell r="E862">
            <v>24</v>
          </cell>
          <cell r="F862">
            <v>25</v>
          </cell>
          <cell r="G862">
            <v>25</v>
          </cell>
          <cell r="I862" t="str">
            <v>針曽根町</v>
          </cell>
        </row>
        <row r="863">
          <cell r="A863" t="str">
            <v>111000</v>
          </cell>
          <cell r="B863">
            <v>23213111102</v>
          </cell>
          <cell r="C863" t="str">
            <v>針曽根町</v>
          </cell>
          <cell r="D863" t="str">
            <v>海老池</v>
          </cell>
          <cell r="E863">
            <v>3</v>
          </cell>
          <cell r="F863">
            <v>7</v>
          </cell>
          <cell r="G863">
            <v>5</v>
          </cell>
          <cell r="I863" t="str">
            <v>針曽根町</v>
          </cell>
        </row>
        <row r="864">
          <cell r="A864" t="str">
            <v>111000</v>
          </cell>
          <cell r="B864">
            <v>23213111106</v>
          </cell>
          <cell r="C864" t="str">
            <v>針曽根町</v>
          </cell>
          <cell r="D864" t="str">
            <v>北側</v>
          </cell>
          <cell r="E864">
            <v>29</v>
          </cell>
          <cell r="F864">
            <v>37</v>
          </cell>
          <cell r="G864">
            <v>40</v>
          </cell>
          <cell r="I864" t="str">
            <v>針曽根町</v>
          </cell>
        </row>
        <row r="865">
          <cell r="A865" t="str">
            <v>111000</v>
          </cell>
          <cell r="B865">
            <v>23213111108</v>
          </cell>
          <cell r="C865" t="str">
            <v>針曽根町</v>
          </cell>
          <cell r="D865" t="str">
            <v>米竹</v>
          </cell>
          <cell r="E865">
            <v>2</v>
          </cell>
          <cell r="F865">
            <v>3</v>
          </cell>
          <cell r="G865">
            <v>4</v>
          </cell>
          <cell r="I865" t="str">
            <v>針曽根町</v>
          </cell>
        </row>
        <row r="866">
          <cell r="A866" t="str">
            <v>111000</v>
          </cell>
          <cell r="B866">
            <v>23213111109</v>
          </cell>
          <cell r="C866" t="str">
            <v>針曽根町</v>
          </cell>
          <cell r="D866" t="str">
            <v>猿塚</v>
          </cell>
          <cell r="E866">
            <v>2</v>
          </cell>
          <cell r="F866">
            <v>2</v>
          </cell>
          <cell r="G866">
            <v>3</v>
          </cell>
          <cell r="I866" t="str">
            <v>針曽根町</v>
          </cell>
        </row>
        <row r="867">
          <cell r="A867" t="str">
            <v>111000</v>
          </cell>
          <cell r="B867">
            <v>23213111110</v>
          </cell>
          <cell r="C867" t="str">
            <v>針曽根町</v>
          </cell>
          <cell r="D867" t="str">
            <v>寸曽</v>
          </cell>
          <cell r="E867">
            <v>3</v>
          </cell>
          <cell r="F867">
            <v>7</v>
          </cell>
          <cell r="G867">
            <v>3</v>
          </cell>
          <cell r="I867" t="str">
            <v>針曽根町</v>
          </cell>
        </row>
        <row r="868">
          <cell r="A868" t="str">
            <v>111000</v>
          </cell>
          <cell r="B868">
            <v>23213111112</v>
          </cell>
          <cell r="C868" t="str">
            <v>針曽根町</v>
          </cell>
          <cell r="D868" t="str">
            <v>中上ミ</v>
          </cell>
          <cell r="E868">
            <v>8</v>
          </cell>
          <cell r="F868">
            <v>9</v>
          </cell>
          <cell r="G868">
            <v>11</v>
          </cell>
          <cell r="I868" t="str">
            <v>針曽根町</v>
          </cell>
        </row>
        <row r="869">
          <cell r="A869" t="str">
            <v>111000</v>
          </cell>
          <cell r="B869">
            <v>23213111113</v>
          </cell>
          <cell r="C869" t="str">
            <v>針曽根町</v>
          </cell>
          <cell r="D869" t="str">
            <v>中切</v>
          </cell>
          <cell r="E869">
            <v>16</v>
          </cell>
          <cell r="F869">
            <v>23</v>
          </cell>
          <cell r="G869">
            <v>21</v>
          </cell>
          <cell r="I869" t="str">
            <v>針曽根町</v>
          </cell>
        </row>
        <row r="870">
          <cell r="A870" t="str">
            <v>111000</v>
          </cell>
          <cell r="B870">
            <v>23213111114</v>
          </cell>
          <cell r="C870" t="str">
            <v>針曽根町</v>
          </cell>
          <cell r="D870" t="str">
            <v>中道</v>
          </cell>
          <cell r="E870">
            <v>8</v>
          </cell>
          <cell r="F870">
            <v>14</v>
          </cell>
          <cell r="G870">
            <v>16</v>
          </cell>
          <cell r="I870" t="str">
            <v>針曽根町</v>
          </cell>
        </row>
        <row r="871">
          <cell r="A871" t="str">
            <v>111000</v>
          </cell>
          <cell r="B871">
            <v>23213111115</v>
          </cell>
          <cell r="C871" t="str">
            <v>針曽根町</v>
          </cell>
          <cell r="D871" t="str">
            <v>長池</v>
          </cell>
          <cell r="E871">
            <v>9</v>
          </cell>
          <cell r="F871">
            <v>14</v>
          </cell>
          <cell r="G871">
            <v>12</v>
          </cell>
          <cell r="I871" t="str">
            <v>針曽根町</v>
          </cell>
        </row>
        <row r="872">
          <cell r="A872" t="str">
            <v>111000</v>
          </cell>
          <cell r="B872">
            <v>23213111118</v>
          </cell>
          <cell r="C872" t="str">
            <v>針曽根町</v>
          </cell>
          <cell r="D872" t="str">
            <v>丸山</v>
          </cell>
          <cell r="E872">
            <v>4</v>
          </cell>
          <cell r="F872">
            <v>5</v>
          </cell>
          <cell r="G872">
            <v>4</v>
          </cell>
          <cell r="I872" t="str">
            <v>針曽根町</v>
          </cell>
        </row>
        <row r="873">
          <cell r="A873" t="str">
            <v>111000</v>
          </cell>
          <cell r="B873">
            <v>23213111119</v>
          </cell>
          <cell r="C873" t="str">
            <v>針曽根町</v>
          </cell>
          <cell r="D873" t="str">
            <v>南側</v>
          </cell>
          <cell r="E873">
            <v>31</v>
          </cell>
          <cell r="F873">
            <v>39</v>
          </cell>
          <cell r="G873">
            <v>28</v>
          </cell>
          <cell r="I873" t="str">
            <v>針曽根町</v>
          </cell>
        </row>
        <row r="874">
          <cell r="A874" t="str">
            <v>112000</v>
          </cell>
          <cell r="B874">
            <v>23213112000</v>
          </cell>
          <cell r="C874" t="str">
            <v>馬場町</v>
          </cell>
          <cell r="D874" t="str">
            <v/>
          </cell>
          <cell r="E874">
            <v>100</v>
          </cell>
          <cell r="F874">
            <v>95</v>
          </cell>
          <cell r="G874">
            <v>103</v>
          </cell>
          <cell r="I874" t="str">
            <v>馬場町</v>
          </cell>
        </row>
        <row r="875">
          <cell r="A875" t="str">
            <v>113000</v>
          </cell>
          <cell r="B875">
            <v>23213113106</v>
          </cell>
          <cell r="C875" t="str">
            <v>東浅井町</v>
          </cell>
          <cell r="D875" t="str">
            <v>楠ケ崎</v>
          </cell>
          <cell r="E875">
            <v>3</v>
          </cell>
          <cell r="F875">
            <v>4</v>
          </cell>
          <cell r="G875">
            <v>6</v>
          </cell>
          <cell r="I875" t="str">
            <v>東浅井町</v>
          </cell>
        </row>
        <row r="876">
          <cell r="A876" t="str">
            <v>113000</v>
          </cell>
          <cell r="B876">
            <v>23213113107</v>
          </cell>
          <cell r="C876" t="str">
            <v>東浅井町</v>
          </cell>
          <cell r="D876" t="str">
            <v>五砂山</v>
          </cell>
          <cell r="E876">
            <v>1</v>
          </cell>
          <cell r="F876">
            <v>1</v>
          </cell>
          <cell r="I876" t="str">
            <v>東浅井町</v>
          </cell>
        </row>
        <row r="877">
          <cell r="A877" t="str">
            <v>113000</v>
          </cell>
          <cell r="B877">
            <v>23213113108</v>
          </cell>
          <cell r="C877" t="str">
            <v>東浅井町</v>
          </cell>
          <cell r="D877" t="str">
            <v>外山</v>
          </cell>
          <cell r="E877">
            <v>14</v>
          </cell>
          <cell r="F877">
            <v>24</v>
          </cell>
          <cell r="G877">
            <v>29</v>
          </cell>
          <cell r="I877" t="str">
            <v>東浅井町</v>
          </cell>
        </row>
        <row r="878">
          <cell r="A878" t="str">
            <v>113000</v>
          </cell>
          <cell r="B878">
            <v>23213113109</v>
          </cell>
          <cell r="C878" t="str">
            <v>東浅井町</v>
          </cell>
          <cell r="D878" t="str">
            <v>高畑</v>
          </cell>
          <cell r="E878">
            <v>2</v>
          </cell>
          <cell r="F878">
            <v>2</v>
          </cell>
          <cell r="I878" t="str">
            <v>東浅井町</v>
          </cell>
        </row>
        <row r="879">
          <cell r="A879" t="str">
            <v>113000</v>
          </cell>
          <cell r="B879">
            <v>23213113110</v>
          </cell>
          <cell r="C879" t="str">
            <v>東浅井町</v>
          </cell>
          <cell r="D879" t="str">
            <v>堤内</v>
          </cell>
          <cell r="E879">
            <v>42</v>
          </cell>
          <cell r="F879">
            <v>41</v>
          </cell>
          <cell r="G879">
            <v>41</v>
          </cell>
          <cell r="I879" t="str">
            <v>東浅井町</v>
          </cell>
        </row>
        <row r="880">
          <cell r="A880" t="str">
            <v>113000</v>
          </cell>
          <cell r="B880">
            <v>23213113111</v>
          </cell>
          <cell r="C880" t="str">
            <v>東浅井町</v>
          </cell>
          <cell r="D880" t="str">
            <v>西山</v>
          </cell>
          <cell r="E880">
            <v>32</v>
          </cell>
          <cell r="F880">
            <v>19</v>
          </cell>
          <cell r="G880">
            <v>28</v>
          </cell>
          <cell r="I880" t="str">
            <v>東浅井町</v>
          </cell>
        </row>
        <row r="881">
          <cell r="A881" t="str">
            <v>113000</v>
          </cell>
          <cell r="B881">
            <v>23213113112</v>
          </cell>
          <cell r="C881" t="str">
            <v>東浅井町</v>
          </cell>
          <cell r="D881" t="str">
            <v>不毛</v>
          </cell>
          <cell r="E881">
            <v>26</v>
          </cell>
          <cell r="F881">
            <v>51</v>
          </cell>
          <cell r="G881">
            <v>45</v>
          </cell>
          <cell r="I881" t="str">
            <v>東浅井町</v>
          </cell>
        </row>
        <row r="882">
          <cell r="A882" t="str">
            <v>113000</v>
          </cell>
          <cell r="B882">
            <v>23213113113</v>
          </cell>
          <cell r="C882" t="str">
            <v>東浅井町</v>
          </cell>
          <cell r="D882" t="str">
            <v>南山下</v>
          </cell>
          <cell r="E882">
            <v>4</v>
          </cell>
          <cell r="F882">
            <v>4</v>
          </cell>
          <cell r="G882">
            <v>4</v>
          </cell>
          <cell r="I882" t="str">
            <v>東浅井町</v>
          </cell>
        </row>
        <row r="883">
          <cell r="A883" t="str">
            <v>113000</v>
          </cell>
          <cell r="B883">
            <v>23213113114</v>
          </cell>
          <cell r="C883" t="str">
            <v>東浅井町</v>
          </cell>
          <cell r="D883" t="str">
            <v>藪下</v>
          </cell>
          <cell r="E883">
            <v>2</v>
          </cell>
          <cell r="F883">
            <v>4</v>
          </cell>
          <cell r="G883">
            <v>2</v>
          </cell>
          <cell r="I883" t="str">
            <v>東浅井町</v>
          </cell>
        </row>
        <row r="884">
          <cell r="A884" t="str">
            <v>114000</v>
          </cell>
          <cell r="B884">
            <v>23213114101</v>
          </cell>
          <cell r="C884" t="str">
            <v>菱池町</v>
          </cell>
          <cell r="D884" t="str">
            <v>池溿</v>
          </cell>
          <cell r="E884">
            <v>29</v>
          </cell>
          <cell r="F884">
            <v>50</v>
          </cell>
          <cell r="G884">
            <v>41</v>
          </cell>
          <cell r="I884" t="str">
            <v>菱池町</v>
          </cell>
        </row>
        <row r="885">
          <cell r="A885" t="str">
            <v>114000</v>
          </cell>
          <cell r="B885">
            <v>23213114103</v>
          </cell>
          <cell r="C885" t="str">
            <v>菱池町</v>
          </cell>
          <cell r="D885" t="str">
            <v>大坪</v>
          </cell>
          <cell r="E885">
            <v>2</v>
          </cell>
          <cell r="F885">
            <v>3</v>
          </cell>
          <cell r="G885">
            <v>3</v>
          </cell>
          <cell r="I885" t="str">
            <v>菱池町</v>
          </cell>
        </row>
        <row r="886">
          <cell r="A886" t="str">
            <v>114000</v>
          </cell>
          <cell r="B886">
            <v>23213114104</v>
          </cell>
          <cell r="C886" t="str">
            <v>菱池町</v>
          </cell>
          <cell r="D886" t="str">
            <v>落</v>
          </cell>
          <cell r="E886">
            <v>18</v>
          </cell>
          <cell r="F886">
            <v>17</v>
          </cell>
          <cell r="G886">
            <v>21</v>
          </cell>
          <cell r="I886" t="str">
            <v>菱池町</v>
          </cell>
        </row>
        <row r="887">
          <cell r="A887" t="str">
            <v>114000</v>
          </cell>
          <cell r="B887">
            <v>23213114105</v>
          </cell>
          <cell r="C887" t="str">
            <v>菱池町</v>
          </cell>
          <cell r="D887" t="str">
            <v>新田</v>
          </cell>
          <cell r="E887">
            <v>14</v>
          </cell>
          <cell r="F887">
            <v>15</v>
          </cell>
          <cell r="G887">
            <v>19</v>
          </cell>
          <cell r="I887" t="str">
            <v>菱池町</v>
          </cell>
        </row>
        <row r="888">
          <cell r="A888" t="str">
            <v>114000</v>
          </cell>
          <cell r="B888">
            <v>23213114106</v>
          </cell>
          <cell r="C888" t="str">
            <v>菱池町</v>
          </cell>
          <cell r="D888" t="str">
            <v>洲崎</v>
          </cell>
          <cell r="E888">
            <v>9</v>
          </cell>
          <cell r="F888">
            <v>6</v>
          </cell>
          <cell r="G888">
            <v>11</v>
          </cell>
          <cell r="I888" t="str">
            <v>菱池町</v>
          </cell>
        </row>
        <row r="889">
          <cell r="A889" t="str">
            <v>114000</v>
          </cell>
          <cell r="B889">
            <v>23213114107</v>
          </cell>
          <cell r="C889" t="str">
            <v>菱池町</v>
          </cell>
          <cell r="D889" t="str">
            <v>外河原</v>
          </cell>
          <cell r="E889">
            <v>7</v>
          </cell>
          <cell r="F889">
            <v>10</v>
          </cell>
          <cell r="G889">
            <v>9</v>
          </cell>
          <cell r="I889" t="str">
            <v>菱池町</v>
          </cell>
        </row>
        <row r="890">
          <cell r="A890" t="str">
            <v>114000</v>
          </cell>
          <cell r="B890">
            <v>23213114108</v>
          </cell>
          <cell r="C890" t="str">
            <v>菱池町</v>
          </cell>
          <cell r="D890" t="str">
            <v>大道</v>
          </cell>
          <cell r="E890">
            <v>47</v>
          </cell>
          <cell r="F890">
            <v>67</v>
          </cell>
          <cell r="G890">
            <v>70</v>
          </cell>
          <cell r="I890" t="str">
            <v>菱池町</v>
          </cell>
        </row>
        <row r="891">
          <cell r="A891" t="str">
            <v>114000</v>
          </cell>
          <cell r="B891">
            <v>23213114111</v>
          </cell>
          <cell r="C891" t="str">
            <v>菱池町</v>
          </cell>
          <cell r="D891" t="str">
            <v>蜂ノ尻</v>
          </cell>
          <cell r="E891">
            <v>16</v>
          </cell>
          <cell r="F891">
            <v>16</v>
          </cell>
          <cell r="G891">
            <v>15</v>
          </cell>
          <cell r="I891" t="str">
            <v>菱池町</v>
          </cell>
        </row>
        <row r="892">
          <cell r="A892" t="str">
            <v>114000</v>
          </cell>
          <cell r="B892">
            <v>23213114112</v>
          </cell>
          <cell r="C892" t="str">
            <v>菱池町</v>
          </cell>
          <cell r="D892" t="str">
            <v>平池</v>
          </cell>
          <cell r="E892">
            <v>37</v>
          </cell>
          <cell r="F892">
            <v>48</v>
          </cell>
          <cell r="G892">
            <v>42</v>
          </cell>
          <cell r="I892" t="str">
            <v>菱池町</v>
          </cell>
        </row>
        <row r="893">
          <cell r="A893" t="str">
            <v>114000</v>
          </cell>
          <cell r="B893">
            <v>23213114113</v>
          </cell>
          <cell r="C893" t="str">
            <v>菱池町</v>
          </cell>
          <cell r="D893" t="str">
            <v>六反縄</v>
          </cell>
          <cell r="E893">
            <v>2</v>
          </cell>
          <cell r="F893">
            <v>3</v>
          </cell>
          <cell r="G893">
            <v>3</v>
          </cell>
          <cell r="I893" t="str">
            <v>菱池町</v>
          </cell>
        </row>
        <row r="894">
          <cell r="A894" t="str">
            <v>115000</v>
          </cell>
          <cell r="B894">
            <v>23213115101</v>
          </cell>
          <cell r="C894" t="str">
            <v>平口町</v>
          </cell>
          <cell r="D894" t="str">
            <v>赤池</v>
          </cell>
          <cell r="E894">
            <v>22</v>
          </cell>
          <cell r="F894">
            <v>31</v>
          </cell>
          <cell r="G894">
            <v>30</v>
          </cell>
          <cell r="I894" t="str">
            <v>平口町</v>
          </cell>
        </row>
        <row r="895">
          <cell r="A895" t="str">
            <v>115000</v>
          </cell>
          <cell r="B895">
            <v>23213115102</v>
          </cell>
          <cell r="C895" t="str">
            <v>平口町</v>
          </cell>
          <cell r="D895" t="str">
            <v>大溝</v>
          </cell>
          <cell r="E895">
            <v>60</v>
          </cell>
          <cell r="F895">
            <v>15</v>
          </cell>
          <cell r="G895">
            <v>45</v>
          </cell>
          <cell r="I895" t="str">
            <v>平口町</v>
          </cell>
        </row>
        <row r="896">
          <cell r="A896" t="str">
            <v>115000</v>
          </cell>
          <cell r="B896">
            <v>23213115103</v>
          </cell>
          <cell r="C896" t="str">
            <v>平口町</v>
          </cell>
          <cell r="D896" t="str">
            <v>奥川</v>
          </cell>
          <cell r="E896">
            <v>26</v>
          </cell>
          <cell r="F896">
            <v>34</v>
          </cell>
          <cell r="G896">
            <v>37</v>
          </cell>
          <cell r="I896" t="str">
            <v>平口町</v>
          </cell>
        </row>
        <row r="897">
          <cell r="A897" t="str">
            <v>115000</v>
          </cell>
          <cell r="B897">
            <v>23213115104</v>
          </cell>
          <cell r="C897" t="str">
            <v>平口町</v>
          </cell>
          <cell r="D897" t="str">
            <v>川原</v>
          </cell>
          <cell r="E897">
            <v>24</v>
          </cell>
          <cell r="F897">
            <v>31</v>
          </cell>
          <cell r="G897">
            <v>27</v>
          </cell>
          <cell r="I897" t="str">
            <v>平口町</v>
          </cell>
        </row>
        <row r="898">
          <cell r="A898" t="str">
            <v>115000</v>
          </cell>
          <cell r="B898">
            <v>23213115106</v>
          </cell>
          <cell r="C898" t="str">
            <v>平口町</v>
          </cell>
          <cell r="D898" t="str">
            <v>新田東</v>
          </cell>
          <cell r="E898">
            <v>11</v>
          </cell>
          <cell r="F898">
            <v>17</v>
          </cell>
          <cell r="G898">
            <v>20</v>
          </cell>
          <cell r="I898" t="str">
            <v>平口町</v>
          </cell>
        </row>
        <row r="899">
          <cell r="A899" t="str">
            <v>115000</v>
          </cell>
          <cell r="B899">
            <v>23213115107</v>
          </cell>
          <cell r="C899" t="str">
            <v>平口町</v>
          </cell>
          <cell r="D899" t="str">
            <v>神明東</v>
          </cell>
          <cell r="E899">
            <v>8</v>
          </cell>
          <cell r="F899">
            <v>9</v>
          </cell>
          <cell r="G899">
            <v>11</v>
          </cell>
          <cell r="I899" t="str">
            <v>平口町</v>
          </cell>
        </row>
        <row r="900">
          <cell r="A900" t="str">
            <v>115000</v>
          </cell>
          <cell r="B900">
            <v>23213115109</v>
          </cell>
          <cell r="C900" t="str">
            <v>平口町</v>
          </cell>
          <cell r="D900" t="str">
            <v>仏照伝</v>
          </cell>
          <cell r="E900">
            <v>1</v>
          </cell>
          <cell r="F900">
            <v>2</v>
          </cell>
          <cell r="G900">
            <v>1</v>
          </cell>
          <cell r="I900" t="str">
            <v>平口町</v>
          </cell>
        </row>
        <row r="901">
          <cell r="A901" t="str">
            <v>115000</v>
          </cell>
          <cell r="B901">
            <v>23213115110</v>
          </cell>
          <cell r="C901" t="str">
            <v>平口町</v>
          </cell>
          <cell r="D901" t="str">
            <v>豆地</v>
          </cell>
          <cell r="E901">
            <v>9</v>
          </cell>
          <cell r="F901">
            <v>11</v>
          </cell>
          <cell r="G901">
            <v>19</v>
          </cell>
          <cell r="I901" t="str">
            <v>平口町</v>
          </cell>
        </row>
        <row r="902">
          <cell r="A902" t="str">
            <v>115000</v>
          </cell>
          <cell r="B902">
            <v>23213115111</v>
          </cell>
          <cell r="C902" t="str">
            <v>平口町</v>
          </cell>
          <cell r="D902" t="str">
            <v>南川</v>
          </cell>
          <cell r="E902">
            <v>23</v>
          </cell>
          <cell r="F902">
            <v>31</v>
          </cell>
          <cell r="G902">
            <v>36</v>
          </cell>
          <cell r="I902" t="str">
            <v>平口町</v>
          </cell>
        </row>
        <row r="903">
          <cell r="A903" t="str">
            <v>115000</v>
          </cell>
          <cell r="B903">
            <v>23213115112</v>
          </cell>
          <cell r="C903" t="str">
            <v>平口町</v>
          </cell>
          <cell r="D903" t="str">
            <v>向</v>
          </cell>
          <cell r="E903">
            <v>3</v>
          </cell>
          <cell r="F903">
            <v>1</v>
          </cell>
          <cell r="G903">
            <v>4</v>
          </cell>
          <cell r="I903" t="str">
            <v>平口町</v>
          </cell>
        </row>
        <row r="904">
          <cell r="A904" t="str">
            <v>116000</v>
          </cell>
          <cell r="B904">
            <v>23213116101</v>
          </cell>
          <cell r="C904" t="str">
            <v>平原町</v>
          </cell>
          <cell r="D904" t="str">
            <v>稲荷</v>
          </cell>
          <cell r="E904">
            <v>13</v>
          </cell>
          <cell r="F904">
            <v>18</v>
          </cell>
          <cell r="G904">
            <v>20</v>
          </cell>
          <cell r="I904" t="str">
            <v>平原町</v>
          </cell>
        </row>
        <row r="905">
          <cell r="A905" t="str">
            <v>116000</v>
          </cell>
          <cell r="B905">
            <v>23213116102</v>
          </cell>
          <cell r="C905" t="str">
            <v>平原町</v>
          </cell>
          <cell r="D905" t="str">
            <v>猪ノ入</v>
          </cell>
          <cell r="E905">
            <v>16</v>
          </cell>
          <cell r="F905">
            <v>16</v>
          </cell>
          <cell r="G905">
            <v>25</v>
          </cell>
          <cell r="I905" t="str">
            <v>平原町</v>
          </cell>
        </row>
        <row r="906">
          <cell r="A906" t="str">
            <v>116000</v>
          </cell>
          <cell r="B906">
            <v>23213116103</v>
          </cell>
          <cell r="C906" t="str">
            <v>平原町</v>
          </cell>
          <cell r="D906" t="str">
            <v>恵下入</v>
          </cell>
          <cell r="E906">
            <v>1</v>
          </cell>
          <cell r="F906">
            <v>1</v>
          </cell>
          <cell r="G906">
            <v>1</v>
          </cell>
          <cell r="I906" t="str">
            <v>平原町</v>
          </cell>
        </row>
        <row r="907">
          <cell r="A907" t="str">
            <v>116000</v>
          </cell>
          <cell r="B907">
            <v>23213116105</v>
          </cell>
          <cell r="C907" t="str">
            <v>平原町</v>
          </cell>
          <cell r="D907" t="str">
            <v>尾密山</v>
          </cell>
          <cell r="E907">
            <v>4</v>
          </cell>
          <cell r="F907">
            <v>4</v>
          </cell>
          <cell r="G907">
            <v>6</v>
          </cell>
          <cell r="I907" t="str">
            <v>平原町</v>
          </cell>
        </row>
        <row r="908">
          <cell r="A908" t="str">
            <v>116000</v>
          </cell>
          <cell r="B908">
            <v>23213116106</v>
          </cell>
          <cell r="C908" t="str">
            <v>平原町</v>
          </cell>
          <cell r="D908" t="str">
            <v>尾呂曽</v>
          </cell>
          <cell r="E908">
            <v>11</v>
          </cell>
          <cell r="F908">
            <v>16</v>
          </cell>
          <cell r="G908">
            <v>17</v>
          </cell>
          <cell r="I908" t="str">
            <v>平原町</v>
          </cell>
        </row>
        <row r="909">
          <cell r="A909" t="str">
            <v>116000</v>
          </cell>
          <cell r="B909">
            <v>23213116108</v>
          </cell>
          <cell r="C909" t="str">
            <v>平原町</v>
          </cell>
          <cell r="D909" t="str">
            <v>経塚</v>
          </cell>
          <cell r="E909">
            <v>4</v>
          </cell>
          <cell r="F909">
            <v>5</v>
          </cell>
          <cell r="G909">
            <v>7</v>
          </cell>
          <cell r="I909" t="str">
            <v>平原町</v>
          </cell>
        </row>
        <row r="910">
          <cell r="A910" t="str">
            <v>116000</v>
          </cell>
          <cell r="B910">
            <v>23213116109</v>
          </cell>
          <cell r="C910" t="str">
            <v>平原町</v>
          </cell>
          <cell r="D910" t="str">
            <v>下深</v>
          </cell>
          <cell r="E910">
            <v>2</v>
          </cell>
          <cell r="F910">
            <v>1</v>
          </cell>
          <cell r="G910">
            <v>3</v>
          </cell>
          <cell r="I910" t="str">
            <v>平原町</v>
          </cell>
        </row>
        <row r="911">
          <cell r="A911" t="str">
            <v>116000</v>
          </cell>
          <cell r="B911">
            <v>23213116110</v>
          </cell>
          <cell r="C911" t="str">
            <v>平原町</v>
          </cell>
          <cell r="D911" t="str">
            <v>城山</v>
          </cell>
          <cell r="E911">
            <v>4</v>
          </cell>
          <cell r="F911">
            <v>6</v>
          </cell>
          <cell r="G911">
            <v>5</v>
          </cell>
          <cell r="I911" t="str">
            <v>平原町</v>
          </cell>
        </row>
        <row r="912">
          <cell r="A912" t="str">
            <v>116000</v>
          </cell>
          <cell r="B912">
            <v>23213116111</v>
          </cell>
          <cell r="C912" t="str">
            <v>平原町</v>
          </cell>
          <cell r="D912" t="str">
            <v>砂田</v>
          </cell>
          <cell r="E912">
            <v>4</v>
          </cell>
          <cell r="F912">
            <v>2</v>
          </cell>
          <cell r="G912">
            <v>5</v>
          </cell>
          <cell r="I912" t="str">
            <v>平原町</v>
          </cell>
        </row>
        <row r="913">
          <cell r="A913" t="str">
            <v>116000</v>
          </cell>
          <cell r="B913">
            <v>23213116113</v>
          </cell>
          <cell r="C913" t="str">
            <v>平原町</v>
          </cell>
          <cell r="D913" t="str">
            <v>寺下</v>
          </cell>
          <cell r="E913">
            <v>29</v>
          </cell>
          <cell r="F913">
            <v>37</v>
          </cell>
          <cell r="G913">
            <v>30</v>
          </cell>
          <cell r="I913" t="str">
            <v>平原町</v>
          </cell>
        </row>
        <row r="914">
          <cell r="A914" t="str">
            <v>116000</v>
          </cell>
          <cell r="B914">
            <v>23213116114</v>
          </cell>
          <cell r="C914" t="str">
            <v>平原町</v>
          </cell>
          <cell r="D914" t="str">
            <v>仲深</v>
          </cell>
          <cell r="E914">
            <v>14</v>
          </cell>
          <cell r="F914">
            <v>19</v>
          </cell>
          <cell r="G914">
            <v>24</v>
          </cell>
          <cell r="I914" t="str">
            <v>平原町</v>
          </cell>
        </row>
        <row r="915">
          <cell r="A915" t="str">
            <v>116000</v>
          </cell>
          <cell r="B915">
            <v>23213116116</v>
          </cell>
          <cell r="C915" t="str">
            <v>平原町</v>
          </cell>
          <cell r="D915" t="str">
            <v>茨坪</v>
          </cell>
          <cell r="E915">
            <v>2</v>
          </cell>
          <cell r="F915">
            <v>5</v>
          </cell>
          <cell r="G915">
            <v>2</v>
          </cell>
          <cell r="I915" t="str">
            <v>平原町</v>
          </cell>
        </row>
        <row r="916">
          <cell r="A916" t="str">
            <v>116000</v>
          </cell>
          <cell r="B916">
            <v>23213116118</v>
          </cell>
          <cell r="C916" t="str">
            <v>平原町</v>
          </cell>
          <cell r="D916" t="str">
            <v>向イ</v>
          </cell>
          <cell r="E916">
            <v>38</v>
          </cell>
          <cell r="F916">
            <v>40</v>
          </cell>
          <cell r="G916">
            <v>58</v>
          </cell>
          <cell r="I916" t="str">
            <v>平原町</v>
          </cell>
        </row>
        <row r="917">
          <cell r="A917" t="str">
            <v>117000</v>
          </cell>
          <cell r="B917">
            <v>23213117102</v>
          </cell>
          <cell r="C917" t="str">
            <v>深池町</v>
          </cell>
          <cell r="D917" t="str">
            <v>上口</v>
          </cell>
          <cell r="E917">
            <v>6</v>
          </cell>
          <cell r="F917">
            <v>11</v>
          </cell>
          <cell r="G917">
            <v>9</v>
          </cell>
          <cell r="I917" t="str">
            <v>深池町</v>
          </cell>
        </row>
        <row r="918">
          <cell r="A918" t="str">
            <v>117000</v>
          </cell>
          <cell r="B918">
            <v>23213117104</v>
          </cell>
          <cell r="C918" t="str">
            <v>深池町</v>
          </cell>
          <cell r="D918" t="str">
            <v>神田</v>
          </cell>
          <cell r="E918">
            <v>19</v>
          </cell>
          <cell r="F918">
            <v>34</v>
          </cell>
          <cell r="G918">
            <v>35</v>
          </cell>
          <cell r="I918" t="str">
            <v>深池町</v>
          </cell>
        </row>
        <row r="919">
          <cell r="A919" t="str">
            <v>117000</v>
          </cell>
          <cell r="B919">
            <v>23213117105</v>
          </cell>
          <cell r="C919" t="str">
            <v>深池町</v>
          </cell>
          <cell r="D919" t="str">
            <v>北後</v>
          </cell>
          <cell r="E919">
            <v>7</v>
          </cell>
          <cell r="F919">
            <v>6</v>
          </cell>
          <cell r="G919">
            <v>9</v>
          </cell>
          <cell r="I919" t="str">
            <v>深池町</v>
          </cell>
        </row>
        <row r="920">
          <cell r="A920" t="str">
            <v>117000</v>
          </cell>
          <cell r="B920">
            <v>23213117107</v>
          </cell>
          <cell r="C920" t="str">
            <v>深池町</v>
          </cell>
          <cell r="D920" t="str">
            <v>小橋</v>
          </cell>
          <cell r="E920">
            <v>2</v>
          </cell>
          <cell r="F920">
            <v>3</v>
          </cell>
          <cell r="G920">
            <v>3</v>
          </cell>
          <cell r="I920" t="str">
            <v>深池町</v>
          </cell>
        </row>
        <row r="921">
          <cell r="A921" t="str">
            <v>117000</v>
          </cell>
          <cell r="B921">
            <v>23213117108</v>
          </cell>
          <cell r="C921" t="str">
            <v>深池町</v>
          </cell>
          <cell r="D921" t="str">
            <v>五六</v>
          </cell>
          <cell r="E921">
            <v>14</v>
          </cell>
          <cell r="F921">
            <v>17</v>
          </cell>
          <cell r="G921">
            <v>18</v>
          </cell>
          <cell r="I921" t="str">
            <v>深池町</v>
          </cell>
        </row>
        <row r="922">
          <cell r="A922" t="str">
            <v>117000</v>
          </cell>
          <cell r="B922">
            <v>23213117109</v>
          </cell>
          <cell r="C922" t="str">
            <v>深池町</v>
          </cell>
          <cell r="D922" t="str">
            <v>新道</v>
          </cell>
          <cell r="E922">
            <v>1</v>
          </cell>
          <cell r="F922">
            <v>3</v>
          </cell>
          <cell r="G922">
            <v>1</v>
          </cell>
          <cell r="I922" t="str">
            <v>深池町</v>
          </cell>
        </row>
        <row r="923">
          <cell r="A923" t="str">
            <v>117000</v>
          </cell>
          <cell r="B923">
            <v>23213117111</v>
          </cell>
          <cell r="C923" t="str">
            <v>深池町</v>
          </cell>
          <cell r="D923" t="str">
            <v>西ケ崎</v>
          </cell>
          <cell r="E923">
            <v>12</v>
          </cell>
          <cell r="F923">
            <v>15</v>
          </cell>
          <cell r="G923">
            <v>17</v>
          </cell>
          <cell r="I923" t="str">
            <v>深池町</v>
          </cell>
        </row>
        <row r="924">
          <cell r="A924" t="str">
            <v>117000</v>
          </cell>
          <cell r="B924">
            <v>23213117112</v>
          </cell>
          <cell r="C924" t="str">
            <v>深池町</v>
          </cell>
          <cell r="D924" t="str">
            <v>東浦</v>
          </cell>
          <cell r="E924">
            <v>16</v>
          </cell>
          <cell r="F924">
            <v>15</v>
          </cell>
          <cell r="G924">
            <v>19</v>
          </cell>
          <cell r="I924" t="str">
            <v>深池町</v>
          </cell>
        </row>
        <row r="925">
          <cell r="A925" t="str">
            <v>117000</v>
          </cell>
          <cell r="B925">
            <v>23213117115</v>
          </cell>
          <cell r="C925" t="str">
            <v>深池町</v>
          </cell>
          <cell r="D925" t="str">
            <v>与田</v>
          </cell>
          <cell r="E925">
            <v>21</v>
          </cell>
          <cell r="F925">
            <v>24</v>
          </cell>
          <cell r="G925">
            <v>24</v>
          </cell>
          <cell r="I925" t="str">
            <v>深池町</v>
          </cell>
        </row>
        <row r="926">
          <cell r="A926" t="str">
            <v>118000</v>
          </cell>
          <cell r="B926">
            <v>23213118101</v>
          </cell>
          <cell r="C926" t="str">
            <v>平坂町</v>
          </cell>
          <cell r="D926" t="str">
            <v>一ノ切</v>
          </cell>
          <cell r="E926">
            <v>28</v>
          </cell>
          <cell r="F926">
            <v>34</v>
          </cell>
          <cell r="G926">
            <v>22</v>
          </cell>
          <cell r="I926" t="str">
            <v>平坂町</v>
          </cell>
        </row>
        <row r="927">
          <cell r="A927" t="str">
            <v>118000</v>
          </cell>
          <cell r="B927">
            <v>23213118102</v>
          </cell>
          <cell r="C927" t="str">
            <v>平坂町</v>
          </cell>
          <cell r="D927" t="str">
            <v>牛起</v>
          </cell>
          <cell r="E927">
            <v>22</v>
          </cell>
          <cell r="F927">
            <v>27</v>
          </cell>
          <cell r="G927">
            <v>23</v>
          </cell>
          <cell r="I927" t="str">
            <v>平坂町</v>
          </cell>
        </row>
        <row r="928">
          <cell r="A928" t="str">
            <v>118000</v>
          </cell>
          <cell r="B928">
            <v>23213118103</v>
          </cell>
          <cell r="C928" t="str">
            <v>平坂町</v>
          </cell>
          <cell r="D928" t="str">
            <v>午築地</v>
          </cell>
          <cell r="E928">
            <v>71</v>
          </cell>
          <cell r="F928">
            <v>71</v>
          </cell>
          <cell r="G928">
            <v>75</v>
          </cell>
          <cell r="I928" t="str">
            <v>平坂町</v>
          </cell>
        </row>
        <row r="929">
          <cell r="A929" t="str">
            <v>118000</v>
          </cell>
          <cell r="B929">
            <v>23213118104</v>
          </cell>
          <cell r="C929" t="str">
            <v>平坂町</v>
          </cell>
          <cell r="D929" t="str">
            <v>奥背戸</v>
          </cell>
          <cell r="E929">
            <v>54</v>
          </cell>
          <cell r="F929">
            <v>67</v>
          </cell>
          <cell r="G929">
            <v>58</v>
          </cell>
          <cell r="I929" t="str">
            <v>平坂町</v>
          </cell>
        </row>
        <row r="930">
          <cell r="A930" t="str">
            <v>118000</v>
          </cell>
          <cell r="B930">
            <v>23213118105</v>
          </cell>
          <cell r="C930" t="str">
            <v>平坂町</v>
          </cell>
          <cell r="D930" t="str">
            <v>奥辰</v>
          </cell>
          <cell r="E930">
            <v>90</v>
          </cell>
          <cell r="F930">
            <v>135</v>
          </cell>
          <cell r="G930">
            <v>124</v>
          </cell>
          <cell r="I930" t="str">
            <v>平坂町</v>
          </cell>
        </row>
        <row r="931">
          <cell r="A931" t="str">
            <v>118000</v>
          </cell>
          <cell r="B931">
            <v>23213118106</v>
          </cell>
          <cell r="C931" t="str">
            <v>平坂町</v>
          </cell>
          <cell r="D931" t="str">
            <v>奥天神</v>
          </cell>
          <cell r="E931">
            <v>66</v>
          </cell>
          <cell r="F931">
            <v>83</v>
          </cell>
          <cell r="G931">
            <v>79</v>
          </cell>
          <cell r="I931" t="str">
            <v>平坂町</v>
          </cell>
        </row>
        <row r="932">
          <cell r="A932" t="str">
            <v>118000</v>
          </cell>
          <cell r="B932">
            <v>23213118107</v>
          </cell>
          <cell r="C932" t="str">
            <v>平坂町</v>
          </cell>
          <cell r="D932" t="str">
            <v>上縄</v>
          </cell>
          <cell r="E932">
            <v>53</v>
          </cell>
          <cell r="F932">
            <v>58</v>
          </cell>
          <cell r="G932">
            <v>58</v>
          </cell>
          <cell r="I932" t="str">
            <v>平坂町</v>
          </cell>
        </row>
        <row r="933">
          <cell r="A933" t="str">
            <v>118000</v>
          </cell>
          <cell r="B933">
            <v>23213118108</v>
          </cell>
          <cell r="C933" t="str">
            <v>平坂町</v>
          </cell>
          <cell r="D933" t="str">
            <v>烏多</v>
          </cell>
          <cell r="E933">
            <v>11</v>
          </cell>
          <cell r="F933">
            <v>19</v>
          </cell>
          <cell r="G933">
            <v>19</v>
          </cell>
          <cell r="I933" t="str">
            <v>平坂町</v>
          </cell>
        </row>
        <row r="934">
          <cell r="A934" t="str">
            <v>118000</v>
          </cell>
          <cell r="B934">
            <v>23213118109</v>
          </cell>
          <cell r="C934" t="str">
            <v>平坂町</v>
          </cell>
          <cell r="D934" t="str">
            <v>北新田</v>
          </cell>
          <cell r="E934">
            <v>86</v>
          </cell>
          <cell r="F934">
            <v>97</v>
          </cell>
          <cell r="G934">
            <v>76</v>
          </cell>
          <cell r="I934" t="str">
            <v>平坂町</v>
          </cell>
        </row>
        <row r="935">
          <cell r="A935" t="str">
            <v>118000</v>
          </cell>
          <cell r="B935">
            <v>23213118110</v>
          </cell>
          <cell r="C935" t="str">
            <v>平坂町</v>
          </cell>
          <cell r="D935" t="str">
            <v>北新町</v>
          </cell>
          <cell r="E935">
            <v>56</v>
          </cell>
          <cell r="F935">
            <v>77</v>
          </cell>
          <cell r="G935">
            <v>82</v>
          </cell>
          <cell r="I935" t="str">
            <v>平坂町</v>
          </cell>
        </row>
        <row r="936">
          <cell r="A936" t="str">
            <v>118000</v>
          </cell>
          <cell r="B936">
            <v>23213118111</v>
          </cell>
          <cell r="C936" t="str">
            <v>平坂町</v>
          </cell>
          <cell r="D936" t="str">
            <v>北町</v>
          </cell>
          <cell r="E936">
            <v>81</v>
          </cell>
          <cell r="F936">
            <v>94</v>
          </cell>
          <cell r="G936">
            <v>89</v>
          </cell>
          <cell r="I936" t="str">
            <v>平坂町</v>
          </cell>
        </row>
        <row r="937">
          <cell r="A937" t="str">
            <v>118000</v>
          </cell>
          <cell r="B937">
            <v>23213118112</v>
          </cell>
          <cell r="C937" t="str">
            <v>平坂町</v>
          </cell>
          <cell r="D937" t="str">
            <v>熊野</v>
          </cell>
          <cell r="E937">
            <v>50</v>
          </cell>
          <cell r="F937">
            <v>68</v>
          </cell>
          <cell r="G937">
            <v>60</v>
          </cell>
          <cell r="I937" t="str">
            <v>平坂町</v>
          </cell>
        </row>
        <row r="938">
          <cell r="A938" t="str">
            <v>118000</v>
          </cell>
          <cell r="B938">
            <v>23213118113</v>
          </cell>
          <cell r="C938" t="str">
            <v>平坂町</v>
          </cell>
          <cell r="D938" t="str">
            <v>熊野後</v>
          </cell>
          <cell r="E938">
            <v>84</v>
          </cell>
          <cell r="F938">
            <v>96</v>
          </cell>
          <cell r="G938">
            <v>86</v>
          </cell>
          <cell r="I938" t="str">
            <v>平坂町</v>
          </cell>
        </row>
        <row r="939">
          <cell r="A939" t="str">
            <v>118000</v>
          </cell>
          <cell r="B939">
            <v>23213118114</v>
          </cell>
          <cell r="C939" t="str">
            <v>平坂町</v>
          </cell>
          <cell r="D939" t="str">
            <v>古新田</v>
          </cell>
          <cell r="E939">
            <v>4</v>
          </cell>
          <cell r="F939">
            <v>4</v>
          </cell>
          <cell r="G939">
            <v>10</v>
          </cell>
          <cell r="I939" t="str">
            <v>平坂町</v>
          </cell>
        </row>
        <row r="940">
          <cell r="A940" t="str">
            <v>118000</v>
          </cell>
          <cell r="B940">
            <v>23213118115</v>
          </cell>
          <cell r="C940" t="str">
            <v>平坂町</v>
          </cell>
          <cell r="D940" t="str">
            <v>胡麻成</v>
          </cell>
          <cell r="E940">
            <v>30</v>
          </cell>
          <cell r="F940">
            <v>38</v>
          </cell>
          <cell r="G940">
            <v>34</v>
          </cell>
          <cell r="I940" t="str">
            <v>平坂町</v>
          </cell>
        </row>
        <row r="941">
          <cell r="A941" t="str">
            <v>118000</v>
          </cell>
          <cell r="B941">
            <v>23213118116</v>
          </cell>
          <cell r="C941" t="str">
            <v>平坂町</v>
          </cell>
          <cell r="D941" t="str">
            <v>坂下</v>
          </cell>
          <cell r="E941">
            <v>40</v>
          </cell>
          <cell r="F941">
            <v>46</v>
          </cell>
          <cell r="G941">
            <v>20</v>
          </cell>
          <cell r="I941" t="str">
            <v>平坂町</v>
          </cell>
        </row>
        <row r="942">
          <cell r="A942" t="str">
            <v>118000</v>
          </cell>
          <cell r="B942">
            <v>23213118118</v>
          </cell>
          <cell r="C942" t="str">
            <v>平坂町</v>
          </cell>
          <cell r="D942" t="str">
            <v>下縄</v>
          </cell>
          <cell r="E942">
            <v>7</v>
          </cell>
          <cell r="F942">
            <v>8</v>
          </cell>
          <cell r="G942">
            <v>7</v>
          </cell>
          <cell r="I942" t="str">
            <v>平坂町</v>
          </cell>
        </row>
        <row r="943">
          <cell r="A943" t="str">
            <v>118000</v>
          </cell>
          <cell r="B943">
            <v>23213118119</v>
          </cell>
          <cell r="C943" t="str">
            <v>平坂町</v>
          </cell>
          <cell r="D943" t="str">
            <v>新町</v>
          </cell>
          <cell r="E943">
            <v>30</v>
          </cell>
          <cell r="F943">
            <v>40</v>
          </cell>
          <cell r="G943">
            <v>46</v>
          </cell>
          <cell r="I943" t="str">
            <v>平坂町</v>
          </cell>
        </row>
        <row r="944">
          <cell r="A944" t="str">
            <v>118000</v>
          </cell>
          <cell r="B944">
            <v>23213118120</v>
          </cell>
          <cell r="C944" t="str">
            <v>平坂町</v>
          </cell>
          <cell r="D944" t="str">
            <v>空町</v>
          </cell>
          <cell r="E944">
            <v>72</v>
          </cell>
          <cell r="F944">
            <v>85</v>
          </cell>
          <cell r="G944">
            <v>66</v>
          </cell>
          <cell r="I944" t="str">
            <v>平坂町</v>
          </cell>
        </row>
        <row r="945">
          <cell r="A945" t="str">
            <v>118000</v>
          </cell>
          <cell r="B945">
            <v>23213118121</v>
          </cell>
          <cell r="C945" t="str">
            <v>平坂町</v>
          </cell>
          <cell r="D945" t="str">
            <v>辰御当</v>
          </cell>
          <cell r="E945">
            <v>44</v>
          </cell>
          <cell r="F945">
            <v>63</v>
          </cell>
          <cell r="G945">
            <v>51</v>
          </cell>
          <cell r="I945" t="str">
            <v>平坂町</v>
          </cell>
        </row>
        <row r="946">
          <cell r="A946" t="str">
            <v>118000</v>
          </cell>
          <cell r="B946">
            <v>23213118122</v>
          </cell>
          <cell r="C946" t="str">
            <v>平坂町</v>
          </cell>
          <cell r="D946" t="str">
            <v>茶林</v>
          </cell>
          <cell r="E946">
            <v>19</v>
          </cell>
          <cell r="F946">
            <v>19</v>
          </cell>
          <cell r="G946">
            <v>26</v>
          </cell>
          <cell r="I946" t="str">
            <v>平坂町</v>
          </cell>
        </row>
        <row r="947">
          <cell r="A947" t="str">
            <v>118000</v>
          </cell>
          <cell r="B947">
            <v>23213118123</v>
          </cell>
          <cell r="C947" t="str">
            <v>平坂町</v>
          </cell>
          <cell r="D947" t="str">
            <v>地領分</v>
          </cell>
          <cell r="E947">
            <v>70</v>
          </cell>
          <cell r="F947">
            <v>88</v>
          </cell>
          <cell r="G947">
            <v>77</v>
          </cell>
          <cell r="I947" t="str">
            <v>平坂町</v>
          </cell>
        </row>
        <row r="948">
          <cell r="A948" t="str">
            <v>118000</v>
          </cell>
          <cell r="B948">
            <v>23213118124</v>
          </cell>
          <cell r="C948" t="str">
            <v>平坂町</v>
          </cell>
          <cell r="D948" t="str">
            <v>堤根敷</v>
          </cell>
          <cell r="E948">
            <v>6</v>
          </cell>
          <cell r="F948">
            <v>6</v>
          </cell>
          <cell r="I948" t="str">
            <v>平坂町</v>
          </cell>
        </row>
        <row r="949">
          <cell r="A949" t="str">
            <v>118000</v>
          </cell>
          <cell r="B949">
            <v>23213118125</v>
          </cell>
          <cell r="C949" t="str">
            <v>平坂町</v>
          </cell>
          <cell r="D949" t="str">
            <v>鳥取</v>
          </cell>
          <cell r="E949">
            <v>40</v>
          </cell>
          <cell r="F949">
            <v>59</v>
          </cell>
          <cell r="G949">
            <v>50</v>
          </cell>
          <cell r="I949" t="str">
            <v>平坂町</v>
          </cell>
        </row>
        <row r="950">
          <cell r="A950" t="str">
            <v>118000</v>
          </cell>
          <cell r="B950">
            <v>23213118126</v>
          </cell>
          <cell r="C950" t="str">
            <v>平坂町</v>
          </cell>
          <cell r="D950" t="str">
            <v>中奥</v>
          </cell>
          <cell r="E950">
            <v>54</v>
          </cell>
          <cell r="F950">
            <v>68</v>
          </cell>
          <cell r="G950">
            <v>54</v>
          </cell>
          <cell r="I950" t="str">
            <v>平坂町</v>
          </cell>
        </row>
        <row r="951">
          <cell r="A951" t="str">
            <v>118000</v>
          </cell>
          <cell r="B951">
            <v>23213118127</v>
          </cell>
          <cell r="C951" t="str">
            <v>平坂町</v>
          </cell>
          <cell r="D951" t="str">
            <v>仲間縄</v>
          </cell>
          <cell r="E951">
            <v>17</v>
          </cell>
          <cell r="F951">
            <v>21</v>
          </cell>
          <cell r="G951">
            <v>26</v>
          </cell>
          <cell r="I951" t="str">
            <v>平坂町</v>
          </cell>
        </row>
        <row r="952">
          <cell r="A952" t="str">
            <v>118000</v>
          </cell>
          <cell r="B952">
            <v>23213118128</v>
          </cell>
          <cell r="C952" t="str">
            <v>平坂町</v>
          </cell>
          <cell r="D952" t="str">
            <v>長堀町</v>
          </cell>
          <cell r="E952">
            <v>88</v>
          </cell>
          <cell r="F952">
            <v>105</v>
          </cell>
          <cell r="G952">
            <v>90</v>
          </cell>
          <cell r="I952" t="str">
            <v>平坂町</v>
          </cell>
        </row>
        <row r="953">
          <cell r="A953" t="str">
            <v>118000</v>
          </cell>
          <cell r="B953">
            <v>23213118129</v>
          </cell>
          <cell r="C953" t="str">
            <v>平坂町</v>
          </cell>
          <cell r="D953" t="str">
            <v>梨子山</v>
          </cell>
          <cell r="E953">
            <v>128</v>
          </cell>
          <cell r="F953">
            <v>146</v>
          </cell>
          <cell r="G953">
            <v>141</v>
          </cell>
          <cell r="I953" t="str">
            <v>平坂町</v>
          </cell>
        </row>
        <row r="954">
          <cell r="A954" t="str">
            <v>118000</v>
          </cell>
          <cell r="B954">
            <v>23213118130</v>
          </cell>
          <cell r="C954" t="str">
            <v>平坂町</v>
          </cell>
          <cell r="D954" t="str">
            <v>七良清水</v>
          </cell>
          <cell r="E954">
            <v>58</v>
          </cell>
          <cell r="F954">
            <v>77</v>
          </cell>
          <cell r="G954">
            <v>75</v>
          </cell>
          <cell r="I954" t="str">
            <v>平坂町</v>
          </cell>
        </row>
        <row r="955">
          <cell r="A955" t="str">
            <v>118000</v>
          </cell>
          <cell r="B955">
            <v>23213118131</v>
          </cell>
          <cell r="C955" t="str">
            <v>平坂町</v>
          </cell>
          <cell r="D955" t="str">
            <v>並木切添</v>
          </cell>
          <cell r="E955">
            <v>40</v>
          </cell>
          <cell r="F955">
            <v>60</v>
          </cell>
          <cell r="G955">
            <v>50</v>
          </cell>
          <cell r="I955" t="str">
            <v>平坂町</v>
          </cell>
        </row>
        <row r="956">
          <cell r="A956" t="str">
            <v>118000</v>
          </cell>
          <cell r="B956">
            <v>23213118133</v>
          </cell>
          <cell r="C956" t="str">
            <v>平坂町</v>
          </cell>
          <cell r="D956" t="str">
            <v>如月</v>
          </cell>
          <cell r="E956">
            <v>32</v>
          </cell>
          <cell r="F956">
            <v>34</v>
          </cell>
          <cell r="G956">
            <v>33</v>
          </cell>
          <cell r="I956" t="str">
            <v>平坂町</v>
          </cell>
        </row>
        <row r="957">
          <cell r="A957" t="str">
            <v>118000</v>
          </cell>
          <cell r="B957">
            <v>23213118134</v>
          </cell>
          <cell r="C957" t="str">
            <v>平坂町</v>
          </cell>
          <cell r="D957" t="str">
            <v>帆平山</v>
          </cell>
          <cell r="E957">
            <v>49</v>
          </cell>
          <cell r="F957">
            <v>55</v>
          </cell>
          <cell r="G957">
            <v>49</v>
          </cell>
          <cell r="I957" t="str">
            <v>平坂町</v>
          </cell>
        </row>
        <row r="958">
          <cell r="A958" t="str">
            <v>118000</v>
          </cell>
          <cell r="B958">
            <v>23213118135</v>
          </cell>
          <cell r="C958" t="str">
            <v>平坂町</v>
          </cell>
          <cell r="D958" t="str">
            <v>梅旭</v>
          </cell>
          <cell r="E958">
            <v>30</v>
          </cell>
          <cell r="F958">
            <v>31</v>
          </cell>
          <cell r="G958">
            <v>38</v>
          </cell>
          <cell r="I958" t="str">
            <v>平坂町</v>
          </cell>
        </row>
        <row r="959">
          <cell r="A959" t="str">
            <v>118000</v>
          </cell>
          <cell r="B959">
            <v>23213118136</v>
          </cell>
          <cell r="C959" t="str">
            <v>平坂町</v>
          </cell>
          <cell r="D959" t="str">
            <v>細出</v>
          </cell>
          <cell r="E959">
            <v>37</v>
          </cell>
          <cell r="F959">
            <v>35</v>
          </cell>
          <cell r="G959">
            <v>41</v>
          </cell>
          <cell r="I959" t="str">
            <v>平坂町</v>
          </cell>
        </row>
        <row r="960">
          <cell r="A960" t="str">
            <v>118000</v>
          </cell>
          <cell r="B960">
            <v>23213118137</v>
          </cell>
          <cell r="C960" t="str">
            <v>平坂町</v>
          </cell>
          <cell r="D960" t="str">
            <v>丸山</v>
          </cell>
          <cell r="E960">
            <v>168</v>
          </cell>
          <cell r="F960">
            <v>171</v>
          </cell>
          <cell r="G960">
            <v>119</v>
          </cell>
          <cell r="I960" t="str">
            <v>平坂町</v>
          </cell>
        </row>
        <row r="961">
          <cell r="A961" t="str">
            <v>118000</v>
          </cell>
          <cell r="B961">
            <v>23213118138</v>
          </cell>
          <cell r="C961" t="str">
            <v>平坂町</v>
          </cell>
          <cell r="D961" t="str">
            <v>御中</v>
          </cell>
          <cell r="E961">
            <v>32</v>
          </cell>
          <cell r="F961">
            <v>36</v>
          </cell>
          <cell r="G961">
            <v>38</v>
          </cell>
          <cell r="I961" t="str">
            <v>平坂町</v>
          </cell>
        </row>
        <row r="962">
          <cell r="A962" t="str">
            <v>118000</v>
          </cell>
          <cell r="B962">
            <v>23213118139</v>
          </cell>
          <cell r="C962" t="str">
            <v>平坂町</v>
          </cell>
          <cell r="D962" t="str">
            <v>向山</v>
          </cell>
          <cell r="E962">
            <v>46</v>
          </cell>
          <cell r="F962">
            <v>59</v>
          </cell>
          <cell r="G962">
            <v>52</v>
          </cell>
          <cell r="I962" t="str">
            <v>平坂町</v>
          </cell>
        </row>
        <row r="963">
          <cell r="A963" t="str">
            <v>118000</v>
          </cell>
          <cell r="B963">
            <v>23213118140</v>
          </cell>
          <cell r="C963" t="str">
            <v>平坂町</v>
          </cell>
          <cell r="D963" t="str">
            <v>家下</v>
          </cell>
          <cell r="E963">
            <v>60</v>
          </cell>
          <cell r="F963">
            <v>81</v>
          </cell>
          <cell r="G963">
            <v>66</v>
          </cell>
          <cell r="I963" t="str">
            <v>平坂町</v>
          </cell>
        </row>
        <row r="964">
          <cell r="A964" t="str">
            <v>118000</v>
          </cell>
          <cell r="B964">
            <v>23213118141</v>
          </cell>
          <cell r="C964" t="str">
            <v>平坂町</v>
          </cell>
          <cell r="D964" t="str">
            <v>山崎</v>
          </cell>
          <cell r="E964">
            <v>2</v>
          </cell>
          <cell r="F964">
            <v>3</v>
          </cell>
          <cell r="G964">
            <v>1</v>
          </cell>
          <cell r="I964" t="str">
            <v>平坂町</v>
          </cell>
        </row>
        <row r="965">
          <cell r="A965" t="str">
            <v>118000</v>
          </cell>
          <cell r="B965">
            <v>23213118142</v>
          </cell>
          <cell r="C965" t="str">
            <v>平坂町</v>
          </cell>
          <cell r="D965" t="str">
            <v>山下谷</v>
          </cell>
          <cell r="E965">
            <v>28</v>
          </cell>
          <cell r="F965">
            <v>35</v>
          </cell>
          <cell r="G965">
            <v>27</v>
          </cell>
          <cell r="I965" t="str">
            <v>平坂町</v>
          </cell>
        </row>
        <row r="966">
          <cell r="A966" t="str">
            <v>118000</v>
          </cell>
          <cell r="B966">
            <v>23213118143</v>
          </cell>
          <cell r="C966" t="str">
            <v>平坂町</v>
          </cell>
          <cell r="D966" t="str">
            <v>吉山</v>
          </cell>
          <cell r="E966">
            <v>4</v>
          </cell>
          <cell r="F966">
            <v>9</v>
          </cell>
          <cell r="G966">
            <v>3</v>
          </cell>
          <cell r="I966" t="str">
            <v>平坂町</v>
          </cell>
        </row>
        <row r="967">
          <cell r="A967" t="str">
            <v>118000</v>
          </cell>
          <cell r="B967">
            <v>23213118144</v>
          </cell>
          <cell r="C967" t="str">
            <v>平坂町</v>
          </cell>
          <cell r="D967" t="str">
            <v>輪当</v>
          </cell>
          <cell r="E967">
            <v>8</v>
          </cell>
          <cell r="F967">
            <v>9</v>
          </cell>
          <cell r="G967">
            <v>10</v>
          </cell>
          <cell r="I967" t="str">
            <v>平坂町</v>
          </cell>
        </row>
        <row r="968">
          <cell r="A968" t="str">
            <v>119000</v>
          </cell>
          <cell r="B968">
            <v>23213119101</v>
          </cell>
          <cell r="C968" t="str">
            <v>法光寺町</v>
          </cell>
          <cell r="D968" t="str">
            <v>北西田</v>
          </cell>
          <cell r="E968">
            <v>1</v>
          </cell>
          <cell r="G968">
            <v>1</v>
          </cell>
          <cell r="I968" t="str">
            <v>法光寺町</v>
          </cell>
        </row>
        <row r="969">
          <cell r="A969" t="str">
            <v>119000</v>
          </cell>
          <cell r="B969">
            <v>23213119102</v>
          </cell>
          <cell r="C969" t="str">
            <v>法光寺町</v>
          </cell>
          <cell r="D969" t="str">
            <v>北山</v>
          </cell>
          <cell r="E969">
            <v>59</v>
          </cell>
          <cell r="F969">
            <v>82</v>
          </cell>
          <cell r="G969">
            <v>76</v>
          </cell>
          <cell r="I969" t="str">
            <v>法光寺町</v>
          </cell>
        </row>
        <row r="970">
          <cell r="A970" t="str">
            <v>119000</v>
          </cell>
          <cell r="B970">
            <v>23213119103</v>
          </cell>
          <cell r="C970" t="str">
            <v>法光寺町</v>
          </cell>
          <cell r="D970" t="str">
            <v>五反田</v>
          </cell>
          <cell r="E970">
            <v>2</v>
          </cell>
          <cell r="F970">
            <v>2</v>
          </cell>
          <cell r="G970">
            <v>2</v>
          </cell>
          <cell r="I970" t="str">
            <v>法光寺町</v>
          </cell>
        </row>
        <row r="971">
          <cell r="A971" t="str">
            <v>119000</v>
          </cell>
          <cell r="B971">
            <v>23213119104</v>
          </cell>
          <cell r="C971" t="str">
            <v>法光寺町</v>
          </cell>
          <cell r="D971" t="str">
            <v>住崎山</v>
          </cell>
          <cell r="E971">
            <v>34</v>
          </cell>
          <cell r="F971">
            <v>47</v>
          </cell>
          <cell r="G971">
            <v>36</v>
          </cell>
          <cell r="I971" t="str">
            <v>法光寺町</v>
          </cell>
        </row>
        <row r="972">
          <cell r="A972" t="str">
            <v>119000</v>
          </cell>
          <cell r="B972">
            <v>23213119106</v>
          </cell>
          <cell r="C972" t="str">
            <v>法光寺町</v>
          </cell>
          <cell r="D972" t="str">
            <v>西田</v>
          </cell>
          <cell r="E972">
            <v>8</v>
          </cell>
          <cell r="F972">
            <v>15</v>
          </cell>
          <cell r="G972">
            <v>10</v>
          </cell>
          <cell r="I972" t="str">
            <v>法光寺町</v>
          </cell>
        </row>
        <row r="973">
          <cell r="A973" t="str">
            <v>119000</v>
          </cell>
          <cell r="B973">
            <v>23213119107</v>
          </cell>
          <cell r="C973" t="str">
            <v>法光寺町</v>
          </cell>
          <cell r="D973" t="str">
            <v>西畑</v>
          </cell>
          <cell r="E973">
            <v>31</v>
          </cell>
          <cell r="F973">
            <v>42</v>
          </cell>
          <cell r="G973">
            <v>42</v>
          </cell>
          <cell r="I973" t="str">
            <v>法光寺町</v>
          </cell>
        </row>
        <row r="974">
          <cell r="A974" t="str">
            <v>119000</v>
          </cell>
          <cell r="B974">
            <v>23213119108</v>
          </cell>
          <cell r="C974" t="str">
            <v>法光寺町</v>
          </cell>
          <cell r="D974" t="str">
            <v>西山</v>
          </cell>
          <cell r="E974">
            <v>14</v>
          </cell>
          <cell r="F974">
            <v>15</v>
          </cell>
          <cell r="G974">
            <v>16</v>
          </cell>
          <cell r="I974" t="str">
            <v>法光寺町</v>
          </cell>
        </row>
        <row r="975">
          <cell r="A975" t="str">
            <v>119000</v>
          </cell>
          <cell r="B975">
            <v>23213119109</v>
          </cell>
          <cell r="C975" t="str">
            <v>法光寺町</v>
          </cell>
          <cell r="D975" t="str">
            <v>東山</v>
          </cell>
          <cell r="E975">
            <v>73</v>
          </cell>
          <cell r="F975">
            <v>87</v>
          </cell>
          <cell r="G975">
            <v>61</v>
          </cell>
          <cell r="I975" t="str">
            <v>法光寺町</v>
          </cell>
        </row>
        <row r="976">
          <cell r="A976" t="str">
            <v>119000</v>
          </cell>
          <cell r="B976">
            <v>23213119110</v>
          </cell>
          <cell r="C976" t="str">
            <v>法光寺町</v>
          </cell>
          <cell r="D976" t="str">
            <v>前畑</v>
          </cell>
          <cell r="E976">
            <v>11</v>
          </cell>
          <cell r="F976">
            <v>12</v>
          </cell>
          <cell r="G976">
            <v>13</v>
          </cell>
          <cell r="I976" t="str">
            <v>法光寺町</v>
          </cell>
        </row>
        <row r="977">
          <cell r="A977" t="str">
            <v>119000</v>
          </cell>
          <cell r="B977">
            <v>23213119111</v>
          </cell>
          <cell r="C977" t="str">
            <v>法光寺町</v>
          </cell>
          <cell r="D977" t="str">
            <v>宮前</v>
          </cell>
          <cell r="E977">
            <v>14</v>
          </cell>
          <cell r="F977">
            <v>23</v>
          </cell>
          <cell r="G977">
            <v>19</v>
          </cell>
          <cell r="I977" t="str">
            <v>法光寺町</v>
          </cell>
        </row>
        <row r="978">
          <cell r="A978" t="str">
            <v>119000</v>
          </cell>
          <cell r="B978">
            <v>23213119112</v>
          </cell>
          <cell r="C978" t="str">
            <v>法光寺町</v>
          </cell>
          <cell r="D978" t="str">
            <v>屋敷</v>
          </cell>
          <cell r="E978">
            <v>41</v>
          </cell>
          <cell r="F978">
            <v>62</v>
          </cell>
          <cell r="G978">
            <v>55</v>
          </cell>
          <cell r="I978" t="str">
            <v>法光寺町</v>
          </cell>
        </row>
        <row r="979">
          <cell r="A979" t="str">
            <v>119000</v>
          </cell>
          <cell r="B979">
            <v>23213119113</v>
          </cell>
          <cell r="C979" t="str">
            <v>法光寺町</v>
          </cell>
          <cell r="D979" t="str">
            <v>楽縄手</v>
          </cell>
          <cell r="E979">
            <v>3</v>
          </cell>
          <cell r="F979">
            <v>4</v>
          </cell>
          <cell r="G979">
            <v>2</v>
          </cell>
          <cell r="I979" t="str">
            <v>法光寺町</v>
          </cell>
        </row>
        <row r="980">
          <cell r="A980" t="str">
            <v>119000</v>
          </cell>
          <cell r="B980">
            <v>23213119115</v>
          </cell>
          <cell r="C980" t="str">
            <v>法光寺町</v>
          </cell>
          <cell r="D980" t="str">
            <v>南田</v>
          </cell>
          <cell r="E980">
            <v>1</v>
          </cell>
          <cell r="F980">
            <v>2</v>
          </cell>
          <cell r="G980">
            <v>1</v>
          </cell>
          <cell r="I980" t="str">
            <v>法光寺町</v>
          </cell>
        </row>
        <row r="981">
          <cell r="A981" t="str">
            <v>120000</v>
          </cell>
          <cell r="B981">
            <v>23213120101</v>
          </cell>
          <cell r="C981" t="str">
            <v>細池町</v>
          </cell>
          <cell r="D981" t="str">
            <v>恵畠</v>
          </cell>
          <cell r="E981">
            <v>12</v>
          </cell>
          <cell r="F981">
            <v>15</v>
          </cell>
          <cell r="G981">
            <v>15</v>
          </cell>
          <cell r="I981" t="str">
            <v>細池町</v>
          </cell>
        </row>
        <row r="982">
          <cell r="A982" t="str">
            <v>120000</v>
          </cell>
          <cell r="B982">
            <v>23213120102</v>
          </cell>
          <cell r="C982" t="str">
            <v>細池町</v>
          </cell>
          <cell r="D982" t="str">
            <v>大圦下</v>
          </cell>
          <cell r="E982">
            <v>9</v>
          </cell>
          <cell r="F982">
            <v>4</v>
          </cell>
          <cell r="G982">
            <v>7</v>
          </cell>
          <cell r="I982" t="str">
            <v>細池町</v>
          </cell>
        </row>
        <row r="983">
          <cell r="A983" t="str">
            <v>120000</v>
          </cell>
          <cell r="B983">
            <v>23213120103</v>
          </cell>
          <cell r="C983" t="str">
            <v>細池町</v>
          </cell>
          <cell r="D983" t="str">
            <v>沖田</v>
          </cell>
          <cell r="E983">
            <v>1</v>
          </cell>
          <cell r="F983">
            <v>1</v>
          </cell>
          <cell r="G983">
            <v>1</v>
          </cell>
          <cell r="I983" t="str">
            <v>細池町</v>
          </cell>
        </row>
        <row r="984">
          <cell r="A984" t="str">
            <v>120000</v>
          </cell>
          <cell r="B984">
            <v>23213120104</v>
          </cell>
          <cell r="C984" t="str">
            <v>細池町</v>
          </cell>
          <cell r="D984" t="str">
            <v>北高洲</v>
          </cell>
          <cell r="E984">
            <v>39</v>
          </cell>
          <cell r="F984">
            <v>66</v>
          </cell>
          <cell r="G984">
            <v>59</v>
          </cell>
          <cell r="I984" t="str">
            <v>細池町</v>
          </cell>
        </row>
        <row r="985">
          <cell r="A985" t="str">
            <v>120000</v>
          </cell>
          <cell r="B985">
            <v>23213120105</v>
          </cell>
          <cell r="C985" t="str">
            <v>細池町</v>
          </cell>
          <cell r="D985" t="str">
            <v>高洲</v>
          </cell>
          <cell r="E985">
            <v>29</v>
          </cell>
          <cell r="F985">
            <v>33</v>
          </cell>
          <cell r="G985">
            <v>42</v>
          </cell>
          <cell r="I985" t="str">
            <v>細池町</v>
          </cell>
        </row>
        <row r="986">
          <cell r="A986" t="str">
            <v>120000</v>
          </cell>
          <cell r="B986">
            <v>23213120106</v>
          </cell>
          <cell r="C986" t="str">
            <v>細池町</v>
          </cell>
          <cell r="D986" t="str">
            <v>郷西</v>
          </cell>
          <cell r="E986">
            <v>10</v>
          </cell>
          <cell r="F986">
            <v>13</v>
          </cell>
          <cell r="G986">
            <v>16</v>
          </cell>
          <cell r="I986" t="str">
            <v>細池町</v>
          </cell>
        </row>
        <row r="987">
          <cell r="A987" t="str">
            <v>120000</v>
          </cell>
          <cell r="B987">
            <v>23213120107</v>
          </cell>
          <cell r="C987" t="str">
            <v>細池町</v>
          </cell>
          <cell r="D987" t="str">
            <v>正善坊</v>
          </cell>
          <cell r="E987">
            <v>5</v>
          </cell>
          <cell r="F987">
            <v>8</v>
          </cell>
          <cell r="G987">
            <v>7</v>
          </cell>
          <cell r="I987" t="str">
            <v>細池町</v>
          </cell>
        </row>
        <row r="988">
          <cell r="A988" t="str">
            <v>120000</v>
          </cell>
          <cell r="B988">
            <v>23213120109</v>
          </cell>
          <cell r="C988" t="str">
            <v>細池町</v>
          </cell>
          <cell r="D988" t="str">
            <v>十良山</v>
          </cell>
          <cell r="E988">
            <v>14</v>
          </cell>
          <cell r="F988">
            <v>23</v>
          </cell>
          <cell r="G988">
            <v>15</v>
          </cell>
          <cell r="I988" t="str">
            <v>細池町</v>
          </cell>
        </row>
        <row r="989">
          <cell r="A989" t="str">
            <v>120000</v>
          </cell>
          <cell r="B989">
            <v>23213120110</v>
          </cell>
          <cell r="C989" t="str">
            <v>細池町</v>
          </cell>
          <cell r="D989" t="str">
            <v>天神東</v>
          </cell>
          <cell r="E989">
            <v>10</v>
          </cell>
          <cell r="F989">
            <v>14</v>
          </cell>
          <cell r="G989">
            <v>14</v>
          </cell>
          <cell r="I989" t="str">
            <v>細池町</v>
          </cell>
        </row>
        <row r="990">
          <cell r="A990" t="str">
            <v>120000</v>
          </cell>
          <cell r="B990">
            <v>23213120111</v>
          </cell>
          <cell r="C990" t="str">
            <v>細池町</v>
          </cell>
          <cell r="D990" t="str">
            <v>央</v>
          </cell>
          <cell r="E990">
            <v>57</v>
          </cell>
          <cell r="F990">
            <v>81</v>
          </cell>
          <cell r="G990">
            <v>72</v>
          </cell>
          <cell r="I990" t="str">
            <v>細池町</v>
          </cell>
        </row>
        <row r="991">
          <cell r="A991" t="str">
            <v>120000</v>
          </cell>
          <cell r="B991">
            <v>23213120113</v>
          </cell>
          <cell r="C991" t="str">
            <v>細池町</v>
          </cell>
          <cell r="D991" t="str">
            <v>東堤</v>
          </cell>
          <cell r="E991">
            <v>3</v>
          </cell>
          <cell r="F991">
            <v>3</v>
          </cell>
          <cell r="I991" t="str">
            <v>細池町</v>
          </cell>
        </row>
        <row r="992">
          <cell r="A992" t="str">
            <v>120000</v>
          </cell>
          <cell r="B992">
            <v>23213120114</v>
          </cell>
          <cell r="C992" t="str">
            <v>細池町</v>
          </cell>
          <cell r="D992" t="str">
            <v>南側</v>
          </cell>
          <cell r="E992">
            <v>23</v>
          </cell>
          <cell r="F992">
            <v>34</v>
          </cell>
          <cell r="G992">
            <v>37</v>
          </cell>
          <cell r="I992" t="str">
            <v>細池町</v>
          </cell>
        </row>
        <row r="993">
          <cell r="A993" t="str">
            <v>120000</v>
          </cell>
          <cell r="B993">
            <v>23213120115</v>
          </cell>
          <cell r="C993" t="str">
            <v>細池町</v>
          </cell>
          <cell r="D993" t="str">
            <v>宮前</v>
          </cell>
          <cell r="E993">
            <v>11</v>
          </cell>
          <cell r="F993">
            <v>15</v>
          </cell>
          <cell r="G993">
            <v>19</v>
          </cell>
          <cell r="I993" t="str">
            <v>細池町</v>
          </cell>
        </row>
        <row r="994">
          <cell r="A994" t="str">
            <v>120000</v>
          </cell>
          <cell r="B994">
            <v>23213120116</v>
          </cell>
          <cell r="C994" t="str">
            <v>細池町</v>
          </cell>
          <cell r="D994" t="str">
            <v>家下</v>
          </cell>
          <cell r="E994">
            <v>31</v>
          </cell>
          <cell r="F994">
            <v>57</v>
          </cell>
          <cell r="G994">
            <v>50</v>
          </cell>
          <cell r="I994" t="str">
            <v>細池町</v>
          </cell>
        </row>
        <row r="995">
          <cell r="A995" t="str">
            <v>121000</v>
          </cell>
          <cell r="B995">
            <v>23213121000</v>
          </cell>
          <cell r="C995" t="str">
            <v>本町</v>
          </cell>
          <cell r="D995" t="str">
            <v/>
          </cell>
          <cell r="E995">
            <v>70</v>
          </cell>
          <cell r="F995">
            <v>70</v>
          </cell>
          <cell r="G995">
            <v>67</v>
          </cell>
          <cell r="I995" t="str">
            <v>本町</v>
          </cell>
        </row>
        <row r="996">
          <cell r="A996" t="str">
            <v>122000</v>
          </cell>
          <cell r="B996">
            <v>23213122000</v>
          </cell>
          <cell r="C996" t="str">
            <v>満全町</v>
          </cell>
          <cell r="D996" t="str">
            <v/>
          </cell>
          <cell r="E996">
            <v>24</v>
          </cell>
          <cell r="F996">
            <v>23</v>
          </cell>
          <cell r="G996">
            <v>24</v>
          </cell>
          <cell r="I996" t="str">
            <v>満全町</v>
          </cell>
        </row>
        <row r="997">
          <cell r="A997" t="str">
            <v>123000</v>
          </cell>
          <cell r="B997">
            <v>23213123001</v>
          </cell>
          <cell r="C997" t="str">
            <v>緑町</v>
          </cell>
          <cell r="D997" t="str">
            <v>１丁目</v>
          </cell>
          <cell r="E997">
            <v>54</v>
          </cell>
          <cell r="F997">
            <v>65</v>
          </cell>
          <cell r="G997">
            <v>66</v>
          </cell>
          <cell r="I997" t="str">
            <v>緑町</v>
          </cell>
        </row>
        <row r="998">
          <cell r="A998" t="str">
            <v>123000</v>
          </cell>
          <cell r="B998">
            <v>23213123002</v>
          </cell>
          <cell r="C998" t="str">
            <v>緑町</v>
          </cell>
          <cell r="D998" t="str">
            <v>２丁目</v>
          </cell>
          <cell r="E998">
            <v>84</v>
          </cell>
          <cell r="F998">
            <v>80</v>
          </cell>
          <cell r="G998">
            <v>77</v>
          </cell>
          <cell r="I998" t="str">
            <v>緑町</v>
          </cell>
        </row>
        <row r="999">
          <cell r="A999" t="str">
            <v>123000</v>
          </cell>
          <cell r="B999">
            <v>23213123003</v>
          </cell>
          <cell r="C999" t="str">
            <v>緑町</v>
          </cell>
          <cell r="D999" t="str">
            <v>３丁目</v>
          </cell>
          <cell r="E999">
            <v>169</v>
          </cell>
          <cell r="F999">
            <v>211</v>
          </cell>
          <cell r="G999">
            <v>217</v>
          </cell>
          <cell r="I999" t="str">
            <v>緑町</v>
          </cell>
        </row>
        <row r="1000">
          <cell r="A1000" t="str">
            <v>123000</v>
          </cell>
          <cell r="B1000">
            <v>23213123004</v>
          </cell>
          <cell r="C1000" t="str">
            <v>緑町</v>
          </cell>
          <cell r="D1000" t="str">
            <v>４丁目</v>
          </cell>
          <cell r="E1000">
            <v>75</v>
          </cell>
          <cell r="F1000">
            <v>80</v>
          </cell>
          <cell r="G1000">
            <v>75</v>
          </cell>
          <cell r="I1000" t="str">
            <v>緑町</v>
          </cell>
        </row>
        <row r="1001">
          <cell r="A1001" t="str">
            <v>123000</v>
          </cell>
          <cell r="B1001">
            <v>23213123005</v>
          </cell>
          <cell r="C1001" t="str">
            <v>緑町</v>
          </cell>
          <cell r="D1001" t="str">
            <v>５丁目</v>
          </cell>
          <cell r="E1001">
            <v>76</v>
          </cell>
          <cell r="F1001">
            <v>82</v>
          </cell>
          <cell r="G1001">
            <v>95</v>
          </cell>
          <cell r="I1001" t="str">
            <v>緑町</v>
          </cell>
        </row>
        <row r="1002">
          <cell r="A1002" t="str">
            <v>124000</v>
          </cell>
          <cell r="B1002">
            <v>23213124000</v>
          </cell>
          <cell r="C1002" t="str">
            <v>南旭町</v>
          </cell>
          <cell r="D1002" t="str">
            <v/>
          </cell>
          <cell r="E1002">
            <v>14</v>
          </cell>
          <cell r="F1002">
            <v>10</v>
          </cell>
          <cell r="G1002">
            <v>21</v>
          </cell>
          <cell r="I1002" t="str">
            <v>南旭町</v>
          </cell>
        </row>
        <row r="1003">
          <cell r="A1003" t="str">
            <v>125000</v>
          </cell>
          <cell r="B1003">
            <v>23213125000</v>
          </cell>
          <cell r="C1003" t="str">
            <v>南奥田町</v>
          </cell>
          <cell r="D1003" t="str">
            <v/>
          </cell>
          <cell r="E1003">
            <v>19</v>
          </cell>
          <cell r="F1003">
            <v>21</v>
          </cell>
          <cell r="G1003">
            <v>26</v>
          </cell>
          <cell r="I1003" t="str">
            <v>南奥田町</v>
          </cell>
        </row>
        <row r="1004">
          <cell r="A1004" t="str">
            <v>126000</v>
          </cell>
          <cell r="B1004">
            <v>23213126101</v>
          </cell>
          <cell r="C1004" t="str">
            <v>南中根町</v>
          </cell>
          <cell r="D1004" t="str">
            <v>荒子</v>
          </cell>
          <cell r="E1004">
            <v>4</v>
          </cell>
          <cell r="F1004">
            <v>7</v>
          </cell>
          <cell r="G1004">
            <v>10</v>
          </cell>
          <cell r="I1004" t="str">
            <v>南中根町</v>
          </cell>
        </row>
        <row r="1005">
          <cell r="A1005" t="str">
            <v>126000</v>
          </cell>
          <cell r="B1005">
            <v>23213126102</v>
          </cell>
          <cell r="C1005" t="str">
            <v>南中根町</v>
          </cell>
          <cell r="D1005" t="str">
            <v>居山</v>
          </cell>
          <cell r="E1005">
            <v>50</v>
          </cell>
          <cell r="F1005">
            <v>66</v>
          </cell>
          <cell r="G1005">
            <v>66</v>
          </cell>
          <cell r="I1005" t="str">
            <v>南中根町</v>
          </cell>
        </row>
        <row r="1006">
          <cell r="A1006" t="str">
            <v>126000</v>
          </cell>
          <cell r="B1006">
            <v>23213126103</v>
          </cell>
          <cell r="C1006" t="str">
            <v>南中根町</v>
          </cell>
          <cell r="D1006" t="str">
            <v>貝ス</v>
          </cell>
          <cell r="E1006">
            <v>11</v>
          </cell>
          <cell r="F1006">
            <v>8</v>
          </cell>
          <cell r="G1006">
            <v>13</v>
          </cell>
          <cell r="I1006" t="str">
            <v>南中根町</v>
          </cell>
        </row>
        <row r="1007">
          <cell r="A1007" t="str">
            <v>126000</v>
          </cell>
          <cell r="B1007">
            <v>23213126105</v>
          </cell>
          <cell r="C1007" t="str">
            <v>南中根町</v>
          </cell>
          <cell r="D1007" t="str">
            <v>小脇</v>
          </cell>
          <cell r="E1007">
            <v>29</v>
          </cell>
          <cell r="F1007">
            <v>39</v>
          </cell>
          <cell r="G1007">
            <v>25</v>
          </cell>
          <cell r="I1007" t="str">
            <v>南中根町</v>
          </cell>
        </row>
        <row r="1008">
          <cell r="A1008" t="str">
            <v>126000</v>
          </cell>
          <cell r="B1008">
            <v>23213126108</v>
          </cell>
          <cell r="C1008" t="str">
            <v>南中根町</v>
          </cell>
          <cell r="D1008" t="str">
            <v>銭入</v>
          </cell>
          <cell r="E1008">
            <v>1</v>
          </cell>
          <cell r="F1008">
            <v>1</v>
          </cell>
          <cell r="G1008">
            <v>3</v>
          </cell>
          <cell r="I1008" t="str">
            <v>南中根町</v>
          </cell>
        </row>
        <row r="1009">
          <cell r="A1009" t="str">
            <v>126000</v>
          </cell>
          <cell r="B1009">
            <v>23213126109</v>
          </cell>
          <cell r="C1009" t="str">
            <v>南中根町</v>
          </cell>
          <cell r="D1009" t="str">
            <v>曽根</v>
          </cell>
          <cell r="E1009">
            <v>17</v>
          </cell>
          <cell r="F1009">
            <v>25</v>
          </cell>
          <cell r="G1009">
            <v>24</v>
          </cell>
          <cell r="I1009" t="str">
            <v>南中根町</v>
          </cell>
        </row>
        <row r="1010">
          <cell r="A1010" t="str">
            <v>126000</v>
          </cell>
          <cell r="B1010">
            <v>23213126110</v>
          </cell>
          <cell r="C1010" t="str">
            <v>南中根町</v>
          </cell>
          <cell r="D1010" t="str">
            <v>長仙</v>
          </cell>
          <cell r="E1010">
            <v>63</v>
          </cell>
          <cell r="F1010">
            <v>99</v>
          </cell>
          <cell r="G1010">
            <v>89</v>
          </cell>
          <cell r="I1010" t="str">
            <v>南中根町</v>
          </cell>
        </row>
        <row r="1011">
          <cell r="A1011" t="str">
            <v>126000</v>
          </cell>
          <cell r="B1011">
            <v>23213126111</v>
          </cell>
          <cell r="C1011" t="str">
            <v>南中根町</v>
          </cell>
          <cell r="D1011" t="str">
            <v>仲山</v>
          </cell>
          <cell r="E1011">
            <v>29</v>
          </cell>
          <cell r="F1011">
            <v>37</v>
          </cell>
          <cell r="G1011">
            <v>42</v>
          </cell>
          <cell r="I1011" t="str">
            <v>南中根町</v>
          </cell>
        </row>
        <row r="1012">
          <cell r="A1012" t="str">
            <v>126000</v>
          </cell>
          <cell r="B1012">
            <v>23213126115</v>
          </cell>
          <cell r="C1012" t="str">
            <v>南中根町</v>
          </cell>
          <cell r="D1012" t="str">
            <v>東割</v>
          </cell>
          <cell r="E1012">
            <v>17</v>
          </cell>
          <cell r="F1012">
            <v>25</v>
          </cell>
          <cell r="G1012">
            <v>12</v>
          </cell>
          <cell r="I1012" t="str">
            <v>南中根町</v>
          </cell>
        </row>
        <row r="1013">
          <cell r="A1013" t="str">
            <v>126000</v>
          </cell>
          <cell r="B1013">
            <v>23213126118</v>
          </cell>
          <cell r="C1013" t="str">
            <v>南中根町</v>
          </cell>
          <cell r="D1013" t="str">
            <v>道合</v>
          </cell>
          <cell r="E1013">
            <v>40</v>
          </cell>
          <cell r="F1013">
            <v>49</v>
          </cell>
          <cell r="G1013">
            <v>55</v>
          </cell>
          <cell r="I1013" t="str">
            <v>南中根町</v>
          </cell>
        </row>
        <row r="1014">
          <cell r="A1014" t="str">
            <v>126000</v>
          </cell>
          <cell r="B1014">
            <v>23213126119</v>
          </cell>
          <cell r="C1014" t="str">
            <v>南中根町</v>
          </cell>
          <cell r="D1014" t="str">
            <v>山畑</v>
          </cell>
          <cell r="E1014">
            <v>15</v>
          </cell>
          <cell r="F1014">
            <v>21</v>
          </cell>
          <cell r="G1014">
            <v>27</v>
          </cell>
          <cell r="I1014" t="str">
            <v>南中根町</v>
          </cell>
        </row>
        <row r="1015">
          <cell r="A1015" t="str">
            <v>127000</v>
          </cell>
          <cell r="B1015">
            <v>23213127000</v>
          </cell>
          <cell r="C1015" t="str">
            <v>宮町</v>
          </cell>
          <cell r="D1015" t="str">
            <v/>
          </cell>
          <cell r="E1015">
            <v>206</v>
          </cell>
          <cell r="F1015">
            <v>241</v>
          </cell>
          <cell r="G1015">
            <v>266</v>
          </cell>
          <cell r="I1015" t="str">
            <v>宮町</v>
          </cell>
        </row>
        <row r="1016">
          <cell r="A1016" t="str">
            <v>128000</v>
          </cell>
          <cell r="B1016">
            <v>23213128103</v>
          </cell>
          <cell r="C1016" t="str">
            <v>室町</v>
          </cell>
          <cell r="D1016" t="str">
            <v>上屋敷</v>
          </cell>
          <cell r="E1016">
            <v>68</v>
          </cell>
          <cell r="F1016">
            <v>94</v>
          </cell>
          <cell r="G1016">
            <v>103</v>
          </cell>
          <cell r="I1016" t="str">
            <v>室町</v>
          </cell>
        </row>
        <row r="1017">
          <cell r="A1017" t="str">
            <v>128000</v>
          </cell>
          <cell r="B1017">
            <v>23213128105</v>
          </cell>
          <cell r="C1017" t="str">
            <v>室町</v>
          </cell>
          <cell r="D1017" t="str">
            <v>北裏</v>
          </cell>
          <cell r="E1017">
            <v>4</v>
          </cell>
          <cell r="F1017">
            <v>3</v>
          </cell>
          <cell r="G1017">
            <v>3</v>
          </cell>
          <cell r="I1017" t="str">
            <v>室町</v>
          </cell>
        </row>
        <row r="1018">
          <cell r="A1018" t="str">
            <v>128000</v>
          </cell>
          <cell r="B1018">
            <v>23213128107</v>
          </cell>
          <cell r="C1018" t="str">
            <v>室町</v>
          </cell>
          <cell r="D1018" t="str">
            <v>雲地</v>
          </cell>
          <cell r="E1018">
            <v>1</v>
          </cell>
          <cell r="F1018">
            <v>4</v>
          </cell>
          <cell r="G1018">
            <v>2</v>
          </cell>
          <cell r="I1018" t="str">
            <v>室町</v>
          </cell>
        </row>
        <row r="1019">
          <cell r="A1019" t="str">
            <v>128000</v>
          </cell>
          <cell r="B1019">
            <v>23213128110</v>
          </cell>
          <cell r="C1019" t="str">
            <v>室町</v>
          </cell>
          <cell r="D1019" t="str">
            <v>下野</v>
          </cell>
          <cell r="E1019">
            <v>1</v>
          </cell>
          <cell r="G1019">
            <v>1</v>
          </cell>
          <cell r="I1019" t="str">
            <v>室町</v>
          </cell>
        </row>
        <row r="1020">
          <cell r="A1020" t="str">
            <v>128000</v>
          </cell>
          <cell r="B1020">
            <v>23213128111</v>
          </cell>
          <cell r="C1020" t="str">
            <v>室町</v>
          </cell>
          <cell r="D1020" t="str">
            <v>下屋敷</v>
          </cell>
          <cell r="E1020">
            <v>49</v>
          </cell>
          <cell r="F1020">
            <v>51</v>
          </cell>
          <cell r="G1020">
            <v>47</v>
          </cell>
          <cell r="I1020" t="str">
            <v>室町</v>
          </cell>
        </row>
        <row r="1021">
          <cell r="A1021" t="str">
            <v>128000</v>
          </cell>
          <cell r="B1021">
            <v>23213128112</v>
          </cell>
          <cell r="C1021" t="str">
            <v>室町</v>
          </cell>
          <cell r="D1021" t="str">
            <v>寺畑</v>
          </cell>
          <cell r="E1021">
            <v>16</v>
          </cell>
          <cell r="F1021">
            <v>23</v>
          </cell>
          <cell r="G1021">
            <v>20</v>
          </cell>
          <cell r="I1021" t="str">
            <v>室町</v>
          </cell>
        </row>
        <row r="1022">
          <cell r="A1022" t="str">
            <v>128000</v>
          </cell>
          <cell r="B1022">
            <v>23213128113</v>
          </cell>
          <cell r="C1022" t="str">
            <v>室町</v>
          </cell>
          <cell r="D1022" t="str">
            <v>中川原</v>
          </cell>
          <cell r="E1022">
            <v>13</v>
          </cell>
          <cell r="F1022">
            <v>7</v>
          </cell>
          <cell r="G1022">
            <v>12</v>
          </cell>
          <cell r="I1022" t="str">
            <v>室町</v>
          </cell>
        </row>
        <row r="1023">
          <cell r="A1023" t="str">
            <v>128000</v>
          </cell>
          <cell r="B1023">
            <v>23213128114</v>
          </cell>
          <cell r="C1023" t="str">
            <v>室町</v>
          </cell>
          <cell r="D1023" t="str">
            <v>中屋敷</v>
          </cell>
          <cell r="E1023">
            <v>120</v>
          </cell>
          <cell r="F1023">
            <v>112</v>
          </cell>
          <cell r="G1023">
            <v>138</v>
          </cell>
          <cell r="I1023" t="str">
            <v>室町</v>
          </cell>
        </row>
        <row r="1024">
          <cell r="A1024" t="str">
            <v>128000</v>
          </cell>
          <cell r="B1024">
            <v>23213128115</v>
          </cell>
          <cell r="C1024" t="str">
            <v>室町</v>
          </cell>
          <cell r="D1024" t="str">
            <v>長割</v>
          </cell>
          <cell r="E1024">
            <v>3</v>
          </cell>
          <cell r="F1024">
            <v>7</v>
          </cell>
          <cell r="G1024">
            <v>5</v>
          </cell>
          <cell r="I1024" t="str">
            <v>室町</v>
          </cell>
        </row>
        <row r="1025">
          <cell r="A1025" t="str">
            <v>128000</v>
          </cell>
          <cell r="B1025">
            <v>23213128116</v>
          </cell>
          <cell r="C1025" t="str">
            <v>室町</v>
          </cell>
          <cell r="D1025" t="str">
            <v>波落</v>
          </cell>
          <cell r="E1025">
            <v>1</v>
          </cell>
          <cell r="F1025">
            <v>3</v>
          </cell>
          <cell r="G1025">
            <v>1</v>
          </cell>
          <cell r="I1025" t="str">
            <v>室町</v>
          </cell>
        </row>
        <row r="1026">
          <cell r="A1026" t="str">
            <v>128000</v>
          </cell>
          <cell r="B1026">
            <v>23213128117</v>
          </cell>
          <cell r="C1026" t="str">
            <v>室町</v>
          </cell>
          <cell r="D1026" t="str">
            <v>東一色</v>
          </cell>
          <cell r="E1026">
            <v>23</v>
          </cell>
          <cell r="F1026">
            <v>42</v>
          </cell>
          <cell r="G1026">
            <v>32</v>
          </cell>
          <cell r="I1026" t="str">
            <v>室町</v>
          </cell>
        </row>
        <row r="1027">
          <cell r="A1027" t="str">
            <v>128000</v>
          </cell>
          <cell r="B1027">
            <v>23213128119</v>
          </cell>
          <cell r="C1027" t="str">
            <v>室町</v>
          </cell>
          <cell r="D1027" t="str">
            <v>別曽</v>
          </cell>
          <cell r="E1027">
            <v>3</v>
          </cell>
          <cell r="F1027">
            <v>3</v>
          </cell>
          <cell r="G1027">
            <v>2</v>
          </cell>
          <cell r="I1027" t="str">
            <v>室町</v>
          </cell>
        </row>
        <row r="1028">
          <cell r="A1028" t="str">
            <v>128000</v>
          </cell>
          <cell r="B1028">
            <v>23213128120</v>
          </cell>
          <cell r="C1028" t="str">
            <v>室町</v>
          </cell>
          <cell r="D1028" t="str">
            <v>宮下</v>
          </cell>
          <cell r="E1028">
            <v>6</v>
          </cell>
          <cell r="F1028">
            <v>13</v>
          </cell>
          <cell r="G1028">
            <v>14</v>
          </cell>
          <cell r="I1028" t="str">
            <v>室町</v>
          </cell>
        </row>
        <row r="1029">
          <cell r="A1029" t="str">
            <v>128000</v>
          </cell>
          <cell r="B1029">
            <v>23213128121</v>
          </cell>
          <cell r="C1029" t="str">
            <v>室町</v>
          </cell>
          <cell r="D1029" t="str">
            <v>向田</v>
          </cell>
          <cell r="E1029">
            <v>5</v>
          </cell>
          <cell r="F1029">
            <v>9</v>
          </cell>
          <cell r="G1029">
            <v>5</v>
          </cell>
          <cell r="I1029" t="str">
            <v>室町</v>
          </cell>
        </row>
        <row r="1030">
          <cell r="A1030" t="str">
            <v>128000</v>
          </cell>
          <cell r="B1030">
            <v>23213128122</v>
          </cell>
          <cell r="C1030" t="str">
            <v>室町</v>
          </cell>
          <cell r="D1030" t="str">
            <v>横縄手</v>
          </cell>
          <cell r="E1030">
            <v>35</v>
          </cell>
          <cell r="F1030">
            <v>53</v>
          </cell>
          <cell r="G1030">
            <v>59</v>
          </cell>
          <cell r="I1030" t="str">
            <v>室町</v>
          </cell>
        </row>
        <row r="1031">
          <cell r="A1031" t="str">
            <v>128000</v>
          </cell>
          <cell r="B1031">
            <v>23213128123</v>
          </cell>
          <cell r="C1031" t="str">
            <v>室町</v>
          </cell>
          <cell r="D1031" t="str">
            <v>四ツ田</v>
          </cell>
          <cell r="E1031">
            <v>9</v>
          </cell>
          <cell r="F1031">
            <v>9</v>
          </cell>
          <cell r="G1031">
            <v>7</v>
          </cell>
          <cell r="I1031" t="str">
            <v>室町</v>
          </cell>
        </row>
        <row r="1032">
          <cell r="A1032" t="str">
            <v>129000</v>
          </cell>
          <cell r="B1032">
            <v>23213129101</v>
          </cell>
          <cell r="C1032" t="str">
            <v>矢曽根町</v>
          </cell>
          <cell r="D1032" t="str">
            <v>赤地</v>
          </cell>
          <cell r="E1032">
            <v>83</v>
          </cell>
          <cell r="F1032">
            <v>86</v>
          </cell>
          <cell r="G1032">
            <v>86</v>
          </cell>
          <cell r="I1032" t="str">
            <v>矢曽根町</v>
          </cell>
        </row>
        <row r="1033">
          <cell r="A1033" t="str">
            <v>129000</v>
          </cell>
          <cell r="B1033">
            <v>23213129102</v>
          </cell>
          <cell r="C1033" t="str">
            <v>矢曽根町</v>
          </cell>
          <cell r="D1033" t="str">
            <v>一本木</v>
          </cell>
          <cell r="E1033">
            <v>32</v>
          </cell>
          <cell r="F1033">
            <v>42</v>
          </cell>
          <cell r="G1033">
            <v>50</v>
          </cell>
          <cell r="I1033" t="str">
            <v>矢曽根町</v>
          </cell>
        </row>
        <row r="1034">
          <cell r="A1034" t="str">
            <v>129000</v>
          </cell>
          <cell r="B1034">
            <v>23213129104</v>
          </cell>
          <cell r="C1034" t="str">
            <v>矢曽根町</v>
          </cell>
          <cell r="D1034" t="str">
            <v>上前田</v>
          </cell>
          <cell r="E1034">
            <v>30</v>
          </cell>
          <cell r="F1034">
            <v>49</v>
          </cell>
          <cell r="G1034">
            <v>40</v>
          </cell>
          <cell r="I1034" t="str">
            <v>矢曽根町</v>
          </cell>
        </row>
        <row r="1035">
          <cell r="A1035" t="str">
            <v>129000</v>
          </cell>
          <cell r="B1035">
            <v>23213129105</v>
          </cell>
          <cell r="C1035" t="str">
            <v>矢曽根町</v>
          </cell>
          <cell r="D1035" t="str">
            <v>下前田</v>
          </cell>
          <cell r="E1035">
            <v>2</v>
          </cell>
          <cell r="F1035">
            <v>3</v>
          </cell>
          <cell r="G1035">
            <v>3</v>
          </cell>
          <cell r="I1035" t="str">
            <v>矢曽根町</v>
          </cell>
        </row>
        <row r="1036">
          <cell r="A1036" t="str">
            <v>129000</v>
          </cell>
          <cell r="B1036">
            <v>23213129106</v>
          </cell>
          <cell r="C1036" t="str">
            <v>矢曽根町</v>
          </cell>
          <cell r="D1036" t="str">
            <v>長配</v>
          </cell>
          <cell r="E1036">
            <v>34</v>
          </cell>
          <cell r="F1036">
            <v>33</v>
          </cell>
          <cell r="G1036">
            <v>38</v>
          </cell>
          <cell r="I1036" t="str">
            <v>矢曽根町</v>
          </cell>
        </row>
        <row r="1037">
          <cell r="A1037" t="str">
            <v>129000</v>
          </cell>
          <cell r="B1037">
            <v>23213129107</v>
          </cell>
          <cell r="C1037" t="str">
            <v>矢曽根町</v>
          </cell>
          <cell r="D1037" t="str">
            <v>寺後</v>
          </cell>
          <cell r="E1037">
            <v>28</v>
          </cell>
          <cell r="F1037">
            <v>30</v>
          </cell>
          <cell r="G1037">
            <v>43</v>
          </cell>
          <cell r="I1037" t="str">
            <v>矢曽根町</v>
          </cell>
        </row>
        <row r="1038">
          <cell r="A1038" t="str">
            <v>129000</v>
          </cell>
          <cell r="B1038">
            <v>23213129110</v>
          </cell>
          <cell r="C1038" t="str">
            <v>矢曽根町</v>
          </cell>
          <cell r="D1038" t="str">
            <v>東田面</v>
          </cell>
          <cell r="E1038">
            <v>51</v>
          </cell>
          <cell r="F1038">
            <v>60</v>
          </cell>
          <cell r="G1038">
            <v>65</v>
          </cell>
          <cell r="I1038" t="str">
            <v>矢曽根町</v>
          </cell>
        </row>
        <row r="1039">
          <cell r="A1039" t="str">
            <v>129000</v>
          </cell>
          <cell r="B1039">
            <v>23213129112</v>
          </cell>
          <cell r="C1039" t="str">
            <v>矢曽根町</v>
          </cell>
          <cell r="D1039" t="str">
            <v>籾山</v>
          </cell>
          <cell r="E1039">
            <v>20</v>
          </cell>
          <cell r="F1039">
            <v>27</v>
          </cell>
          <cell r="G1039">
            <v>29</v>
          </cell>
          <cell r="I1039" t="str">
            <v>矢曽根町</v>
          </cell>
        </row>
        <row r="1040">
          <cell r="A1040" t="str">
            <v>129000</v>
          </cell>
          <cell r="B1040">
            <v>23213129113</v>
          </cell>
          <cell r="C1040" t="str">
            <v>矢曽根町</v>
          </cell>
          <cell r="D1040" t="str">
            <v>蓮雲寺</v>
          </cell>
          <cell r="E1040">
            <v>50</v>
          </cell>
          <cell r="F1040">
            <v>27</v>
          </cell>
          <cell r="G1040">
            <v>55</v>
          </cell>
          <cell r="I1040" t="str">
            <v>矢曽根町</v>
          </cell>
        </row>
        <row r="1041">
          <cell r="A1041" t="str">
            <v>130000</v>
          </cell>
          <cell r="B1041">
            <v>23213130101</v>
          </cell>
          <cell r="C1041" t="str">
            <v>八ツ面町</v>
          </cell>
          <cell r="D1041" t="str">
            <v>市場</v>
          </cell>
          <cell r="E1041">
            <v>40</v>
          </cell>
          <cell r="F1041">
            <v>54</v>
          </cell>
          <cell r="G1041">
            <v>51</v>
          </cell>
          <cell r="I1041" t="str">
            <v>八ツ面町</v>
          </cell>
        </row>
        <row r="1042">
          <cell r="A1042" t="str">
            <v>130000</v>
          </cell>
          <cell r="B1042">
            <v>23213130102</v>
          </cell>
          <cell r="C1042" t="str">
            <v>八ツ面町</v>
          </cell>
          <cell r="D1042" t="str">
            <v>臼子</v>
          </cell>
          <cell r="E1042">
            <v>1</v>
          </cell>
          <cell r="F1042">
            <v>1</v>
          </cell>
          <cell r="G1042">
            <v>2</v>
          </cell>
          <cell r="I1042" t="str">
            <v>八ツ面町</v>
          </cell>
        </row>
        <row r="1043">
          <cell r="A1043" t="str">
            <v>130000</v>
          </cell>
          <cell r="B1043">
            <v>23213130104</v>
          </cell>
          <cell r="C1043" t="str">
            <v>八ツ面町</v>
          </cell>
          <cell r="D1043" t="str">
            <v>梅之宮</v>
          </cell>
          <cell r="E1043">
            <v>88</v>
          </cell>
          <cell r="F1043">
            <v>80</v>
          </cell>
          <cell r="G1043">
            <v>47</v>
          </cell>
          <cell r="I1043" t="str">
            <v>八ツ面町</v>
          </cell>
        </row>
        <row r="1044">
          <cell r="A1044" t="str">
            <v>130000</v>
          </cell>
          <cell r="B1044">
            <v>23213130105</v>
          </cell>
          <cell r="C1044" t="str">
            <v>八ツ面町</v>
          </cell>
          <cell r="D1044" t="str">
            <v>尾屋敷</v>
          </cell>
          <cell r="E1044">
            <v>45</v>
          </cell>
          <cell r="F1044">
            <v>70</v>
          </cell>
          <cell r="G1044">
            <v>72</v>
          </cell>
          <cell r="I1044" t="str">
            <v>八ツ面町</v>
          </cell>
        </row>
        <row r="1045">
          <cell r="A1045" t="str">
            <v>130000</v>
          </cell>
          <cell r="B1045">
            <v>23213130106</v>
          </cell>
          <cell r="C1045" t="str">
            <v>八ツ面町</v>
          </cell>
          <cell r="D1045" t="str">
            <v>貸売</v>
          </cell>
          <cell r="E1045">
            <v>8</v>
          </cell>
          <cell r="F1045">
            <v>10</v>
          </cell>
          <cell r="G1045">
            <v>9</v>
          </cell>
          <cell r="I1045" t="str">
            <v>八ツ面町</v>
          </cell>
        </row>
        <row r="1046">
          <cell r="A1046" t="str">
            <v>130000</v>
          </cell>
          <cell r="B1046">
            <v>23213130107</v>
          </cell>
          <cell r="C1046" t="str">
            <v>八ツ面町</v>
          </cell>
          <cell r="D1046" t="str">
            <v>上泡原</v>
          </cell>
          <cell r="E1046">
            <v>2</v>
          </cell>
          <cell r="F1046">
            <v>4</v>
          </cell>
          <cell r="G1046">
            <v>2</v>
          </cell>
          <cell r="I1046" t="str">
            <v>八ツ面町</v>
          </cell>
        </row>
        <row r="1047">
          <cell r="A1047" t="str">
            <v>130000</v>
          </cell>
          <cell r="B1047">
            <v>23213130110</v>
          </cell>
          <cell r="C1047" t="str">
            <v>八ツ面町</v>
          </cell>
          <cell r="D1047" t="str">
            <v>熊子山</v>
          </cell>
          <cell r="E1047">
            <v>20</v>
          </cell>
          <cell r="F1047">
            <v>27</v>
          </cell>
          <cell r="G1047">
            <v>27</v>
          </cell>
          <cell r="I1047" t="str">
            <v>八ツ面町</v>
          </cell>
        </row>
        <row r="1048">
          <cell r="A1048" t="str">
            <v>130000</v>
          </cell>
          <cell r="B1048">
            <v>23213130111</v>
          </cell>
          <cell r="C1048" t="str">
            <v>八ツ面町</v>
          </cell>
          <cell r="D1048" t="str">
            <v>蔵屋敷</v>
          </cell>
          <cell r="E1048">
            <v>106</v>
          </cell>
          <cell r="F1048">
            <v>38</v>
          </cell>
          <cell r="G1048">
            <v>81</v>
          </cell>
          <cell r="I1048" t="str">
            <v>八ツ面町</v>
          </cell>
        </row>
        <row r="1049">
          <cell r="A1049" t="str">
            <v>130000</v>
          </cell>
          <cell r="B1049">
            <v>23213130112</v>
          </cell>
          <cell r="C1049" t="str">
            <v>八ツ面町</v>
          </cell>
          <cell r="D1049" t="str">
            <v>後土</v>
          </cell>
          <cell r="E1049">
            <v>23</v>
          </cell>
          <cell r="F1049">
            <v>32</v>
          </cell>
          <cell r="G1049">
            <v>39</v>
          </cell>
          <cell r="I1049" t="str">
            <v>八ツ面町</v>
          </cell>
        </row>
        <row r="1050">
          <cell r="A1050" t="str">
            <v>130000</v>
          </cell>
          <cell r="B1050">
            <v>23213130113</v>
          </cell>
          <cell r="C1050" t="str">
            <v>八ツ面町</v>
          </cell>
          <cell r="D1050" t="str">
            <v>猿待</v>
          </cell>
          <cell r="E1050">
            <v>11</v>
          </cell>
          <cell r="F1050">
            <v>13</v>
          </cell>
          <cell r="G1050">
            <v>14</v>
          </cell>
          <cell r="I1050" t="str">
            <v>八ツ面町</v>
          </cell>
        </row>
        <row r="1051">
          <cell r="A1051" t="str">
            <v>130000</v>
          </cell>
          <cell r="B1051">
            <v>23213130116</v>
          </cell>
          <cell r="C1051" t="str">
            <v>八ツ面町</v>
          </cell>
          <cell r="D1051" t="str">
            <v>新御堂</v>
          </cell>
          <cell r="E1051">
            <v>27</v>
          </cell>
          <cell r="F1051">
            <v>35</v>
          </cell>
          <cell r="G1051">
            <v>42</v>
          </cell>
          <cell r="I1051" t="str">
            <v>八ツ面町</v>
          </cell>
        </row>
        <row r="1052">
          <cell r="A1052" t="str">
            <v>130000</v>
          </cell>
          <cell r="B1052">
            <v>23213130117</v>
          </cell>
          <cell r="C1052" t="str">
            <v>八ツ面町</v>
          </cell>
          <cell r="D1052" t="str">
            <v>外夜島</v>
          </cell>
          <cell r="E1052">
            <v>3</v>
          </cell>
          <cell r="F1052">
            <v>3</v>
          </cell>
          <cell r="G1052">
            <v>5</v>
          </cell>
          <cell r="I1052" t="str">
            <v>八ツ面町</v>
          </cell>
        </row>
        <row r="1053">
          <cell r="A1053" t="str">
            <v>130000</v>
          </cell>
          <cell r="B1053">
            <v>23213130118</v>
          </cell>
          <cell r="C1053" t="str">
            <v>八ツ面町</v>
          </cell>
          <cell r="D1053" t="str">
            <v>土井</v>
          </cell>
          <cell r="E1053">
            <v>17</v>
          </cell>
          <cell r="F1053">
            <v>20</v>
          </cell>
          <cell r="G1053">
            <v>26</v>
          </cell>
          <cell r="I1053" t="str">
            <v>八ツ面町</v>
          </cell>
        </row>
        <row r="1054">
          <cell r="A1054" t="str">
            <v>130000</v>
          </cell>
          <cell r="B1054">
            <v>23213130119</v>
          </cell>
          <cell r="C1054" t="str">
            <v>八ツ面町</v>
          </cell>
          <cell r="D1054" t="str">
            <v>八反田</v>
          </cell>
          <cell r="E1054">
            <v>7</v>
          </cell>
          <cell r="F1054">
            <v>4</v>
          </cell>
          <cell r="G1054">
            <v>9</v>
          </cell>
          <cell r="I1054" t="str">
            <v>八ツ面町</v>
          </cell>
        </row>
        <row r="1055">
          <cell r="A1055" t="str">
            <v>130000</v>
          </cell>
          <cell r="B1055">
            <v>23213130120</v>
          </cell>
          <cell r="C1055" t="str">
            <v>八ツ面町</v>
          </cell>
          <cell r="D1055" t="str">
            <v>半ノ木下</v>
          </cell>
          <cell r="E1055">
            <v>14</v>
          </cell>
          <cell r="F1055">
            <v>15</v>
          </cell>
          <cell r="G1055">
            <v>19</v>
          </cell>
          <cell r="I1055" t="str">
            <v>八ツ面町</v>
          </cell>
        </row>
        <row r="1056">
          <cell r="A1056" t="str">
            <v>130000</v>
          </cell>
          <cell r="B1056">
            <v>23213130121</v>
          </cell>
          <cell r="C1056" t="str">
            <v>八ツ面町</v>
          </cell>
          <cell r="D1056" t="str">
            <v>麓</v>
          </cell>
          <cell r="E1056">
            <v>94</v>
          </cell>
          <cell r="F1056">
            <v>110</v>
          </cell>
          <cell r="G1056">
            <v>112</v>
          </cell>
          <cell r="I1056" t="str">
            <v>八ツ面町</v>
          </cell>
        </row>
        <row r="1057">
          <cell r="A1057" t="str">
            <v>130000</v>
          </cell>
          <cell r="B1057">
            <v>23213130123</v>
          </cell>
          <cell r="C1057" t="str">
            <v>八ツ面町</v>
          </cell>
          <cell r="D1057" t="str">
            <v>松葉</v>
          </cell>
          <cell r="E1057">
            <v>11</v>
          </cell>
          <cell r="F1057">
            <v>15</v>
          </cell>
          <cell r="G1057">
            <v>14</v>
          </cell>
          <cell r="I1057" t="str">
            <v>八ツ面町</v>
          </cell>
        </row>
        <row r="1058">
          <cell r="A1058" t="str">
            <v>131000</v>
          </cell>
          <cell r="B1058">
            <v>23213131000</v>
          </cell>
          <cell r="C1058" t="str">
            <v>矢場町</v>
          </cell>
          <cell r="D1058" t="str">
            <v/>
          </cell>
          <cell r="E1058">
            <v>61</v>
          </cell>
          <cell r="F1058">
            <v>61</v>
          </cell>
          <cell r="G1058">
            <v>61</v>
          </cell>
          <cell r="I1058" t="str">
            <v>矢場町</v>
          </cell>
        </row>
        <row r="1059">
          <cell r="A1059" t="str">
            <v>132000</v>
          </cell>
          <cell r="B1059">
            <v>23213132101</v>
          </cell>
          <cell r="C1059" t="str">
            <v>山下町</v>
          </cell>
          <cell r="D1059" t="str">
            <v>泡原</v>
          </cell>
          <cell r="E1059">
            <v>32</v>
          </cell>
          <cell r="F1059">
            <v>29</v>
          </cell>
          <cell r="G1059">
            <v>42</v>
          </cell>
          <cell r="I1059" t="str">
            <v>山下町</v>
          </cell>
        </row>
        <row r="1060">
          <cell r="A1060" t="str">
            <v>132000</v>
          </cell>
          <cell r="B1060">
            <v>23213132102</v>
          </cell>
          <cell r="C1060" t="str">
            <v>山下町</v>
          </cell>
          <cell r="D1060" t="str">
            <v>城南</v>
          </cell>
          <cell r="E1060">
            <v>45</v>
          </cell>
          <cell r="F1060">
            <v>51</v>
          </cell>
          <cell r="G1060">
            <v>43</v>
          </cell>
          <cell r="I1060" t="str">
            <v>山下町</v>
          </cell>
        </row>
        <row r="1061">
          <cell r="A1061" t="str">
            <v>132000</v>
          </cell>
          <cell r="B1061">
            <v>23213132103</v>
          </cell>
          <cell r="C1061" t="str">
            <v>山下町</v>
          </cell>
          <cell r="D1061" t="str">
            <v>多茂ノ木</v>
          </cell>
          <cell r="E1061">
            <v>129</v>
          </cell>
          <cell r="F1061">
            <v>153</v>
          </cell>
          <cell r="G1061">
            <v>151</v>
          </cell>
          <cell r="I1061" t="str">
            <v>山下町</v>
          </cell>
        </row>
        <row r="1062">
          <cell r="A1062" t="str">
            <v>132000</v>
          </cell>
          <cell r="B1062">
            <v>23213132104</v>
          </cell>
          <cell r="C1062" t="str">
            <v>山下町</v>
          </cell>
          <cell r="D1062" t="str">
            <v>西八幡山</v>
          </cell>
          <cell r="E1062">
            <v>248</v>
          </cell>
          <cell r="F1062">
            <v>280</v>
          </cell>
          <cell r="G1062">
            <v>268</v>
          </cell>
          <cell r="I1062" t="str">
            <v>山下町</v>
          </cell>
        </row>
        <row r="1063">
          <cell r="A1063" t="str">
            <v>132000</v>
          </cell>
          <cell r="B1063">
            <v>23213132105</v>
          </cell>
          <cell r="C1063" t="str">
            <v>山下町</v>
          </cell>
          <cell r="D1063" t="str">
            <v>八幡山</v>
          </cell>
          <cell r="E1063">
            <v>100</v>
          </cell>
          <cell r="F1063">
            <v>137</v>
          </cell>
          <cell r="G1063">
            <v>126</v>
          </cell>
          <cell r="I1063" t="str">
            <v>山下町</v>
          </cell>
        </row>
        <row r="1064">
          <cell r="A1064" t="str">
            <v>132000</v>
          </cell>
          <cell r="B1064">
            <v>23213132106</v>
          </cell>
          <cell r="C1064" t="str">
            <v>山下町</v>
          </cell>
          <cell r="D1064" t="str">
            <v>東八幡山</v>
          </cell>
          <cell r="E1064">
            <v>211</v>
          </cell>
          <cell r="F1064">
            <v>237</v>
          </cell>
          <cell r="G1064">
            <v>218</v>
          </cell>
          <cell r="I1064" t="str">
            <v>山下町</v>
          </cell>
        </row>
        <row r="1065">
          <cell r="A1065" t="str">
            <v>133000</v>
          </cell>
          <cell r="B1065">
            <v>23213133000</v>
          </cell>
          <cell r="C1065" t="str">
            <v>弥生町</v>
          </cell>
          <cell r="D1065" t="str">
            <v/>
          </cell>
          <cell r="E1065">
            <v>50</v>
          </cell>
          <cell r="F1065">
            <v>60</v>
          </cell>
          <cell r="G1065">
            <v>52</v>
          </cell>
          <cell r="I1065" t="str">
            <v>弥生町</v>
          </cell>
        </row>
        <row r="1066">
          <cell r="A1066" t="str">
            <v>134000</v>
          </cell>
          <cell r="B1066">
            <v>23213134101</v>
          </cell>
          <cell r="C1066" t="str">
            <v>横手町</v>
          </cell>
          <cell r="D1066" t="str">
            <v>池田</v>
          </cell>
          <cell r="E1066">
            <v>18</v>
          </cell>
          <cell r="F1066">
            <v>32</v>
          </cell>
          <cell r="G1066">
            <v>23</v>
          </cell>
          <cell r="I1066" t="str">
            <v>横手町</v>
          </cell>
        </row>
        <row r="1067">
          <cell r="A1067" t="str">
            <v>134000</v>
          </cell>
          <cell r="B1067">
            <v>23213134107</v>
          </cell>
          <cell r="C1067" t="str">
            <v>横手町</v>
          </cell>
          <cell r="D1067" t="str">
            <v>上泓</v>
          </cell>
          <cell r="E1067">
            <v>8</v>
          </cell>
          <cell r="F1067">
            <v>10</v>
          </cell>
          <cell r="G1067">
            <v>12</v>
          </cell>
          <cell r="I1067" t="str">
            <v>横手町</v>
          </cell>
        </row>
        <row r="1068">
          <cell r="A1068" t="str">
            <v>134000</v>
          </cell>
          <cell r="B1068">
            <v>23213134108</v>
          </cell>
          <cell r="C1068" t="str">
            <v>横手町</v>
          </cell>
          <cell r="D1068" t="str">
            <v>北屋敷</v>
          </cell>
          <cell r="E1068">
            <v>23</v>
          </cell>
          <cell r="F1068">
            <v>34</v>
          </cell>
          <cell r="G1068">
            <v>32</v>
          </cell>
          <cell r="I1068" t="str">
            <v>横手町</v>
          </cell>
        </row>
        <row r="1069">
          <cell r="A1069" t="str">
            <v>134000</v>
          </cell>
          <cell r="B1069">
            <v>23213134109</v>
          </cell>
          <cell r="C1069" t="str">
            <v>横手町</v>
          </cell>
          <cell r="D1069" t="str">
            <v>古泓</v>
          </cell>
          <cell r="E1069">
            <v>16</v>
          </cell>
          <cell r="F1069">
            <v>24</v>
          </cell>
          <cell r="G1069">
            <v>20</v>
          </cell>
          <cell r="I1069" t="str">
            <v>横手町</v>
          </cell>
        </row>
        <row r="1070">
          <cell r="A1070" t="str">
            <v>134000</v>
          </cell>
          <cell r="B1070">
            <v>23213134110</v>
          </cell>
          <cell r="C1070" t="str">
            <v>横手町</v>
          </cell>
          <cell r="D1070" t="str">
            <v>下泓</v>
          </cell>
          <cell r="E1070">
            <v>7</v>
          </cell>
          <cell r="F1070">
            <v>10</v>
          </cell>
          <cell r="G1070">
            <v>16</v>
          </cell>
          <cell r="I1070" t="str">
            <v>横手町</v>
          </cell>
        </row>
        <row r="1071">
          <cell r="A1071" t="str">
            <v>134000</v>
          </cell>
          <cell r="B1071">
            <v>23213134111</v>
          </cell>
          <cell r="C1071" t="str">
            <v>横手町</v>
          </cell>
          <cell r="D1071" t="str">
            <v>銭亀</v>
          </cell>
          <cell r="E1071">
            <v>5</v>
          </cell>
          <cell r="F1071">
            <v>8</v>
          </cell>
          <cell r="G1071">
            <v>5</v>
          </cell>
          <cell r="I1071" t="str">
            <v>横手町</v>
          </cell>
        </row>
        <row r="1072">
          <cell r="A1072" t="str">
            <v>134000</v>
          </cell>
          <cell r="B1072">
            <v>23213134112</v>
          </cell>
          <cell r="C1072" t="str">
            <v>横手町</v>
          </cell>
          <cell r="D1072" t="str">
            <v>出屋敷</v>
          </cell>
          <cell r="E1072">
            <v>14</v>
          </cell>
          <cell r="F1072">
            <v>22</v>
          </cell>
          <cell r="G1072">
            <v>23</v>
          </cell>
          <cell r="I1072" t="str">
            <v>横手町</v>
          </cell>
        </row>
        <row r="1073">
          <cell r="A1073" t="str">
            <v>134000</v>
          </cell>
          <cell r="B1073">
            <v>23213134113</v>
          </cell>
          <cell r="C1073" t="str">
            <v>横手町</v>
          </cell>
          <cell r="D1073" t="str">
            <v>二反田</v>
          </cell>
          <cell r="E1073">
            <v>11</v>
          </cell>
          <cell r="F1073">
            <v>15</v>
          </cell>
          <cell r="G1073">
            <v>17</v>
          </cell>
          <cell r="I1073" t="str">
            <v>横手町</v>
          </cell>
        </row>
        <row r="1074">
          <cell r="A1074" t="str">
            <v>134000</v>
          </cell>
          <cell r="B1074">
            <v>23213134115</v>
          </cell>
          <cell r="C1074" t="str">
            <v>横手町</v>
          </cell>
          <cell r="D1074" t="str">
            <v>溝東</v>
          </cell>
          <cell r="E1074">
            <v>25</v>
          </cell>
          <cell r="F1074">
            <v>37</v>
          </cell>
          <cell r="G1074">
            <v>32</v>
          </cell>
          <cell r="I1074" t="str">
            <v>横手町</v>
          </cell>
        </row>
        <row r="1075">
          <cell r="A1075" t="str">
            <v>134000</v>
          </cell>
          <cell r="B1075">
            <v>23213134116</v>
          </cell>
          <cell r="C1075" t="str">
            <v>横手町</v>
          </cell>
          <cell r="D1075" t="str">
            <v>元屋敷</v>
          </cell>
          <cell r="E1075">
            <v>11</v>
          </cell>
          <cell r="F1075">
            <v>15</v>
          </cell>
          <cell r="G1075">
            <v>15</v>
          </cell>
          <cell r="I1075" t="str">
            <v>横手町</v>
          </cell>
        </row>
        <row r="1076">
          <cell r="A1076" t="str">
            <v>135000</v>
          </cell>
          <cell r="B1076">
            <v>23213135101</v>
          </cell>
          <cell r="C1076" t="str">
            <v>米津町</v>
          </cell>
          <cell r="D1076" t="str">
            <v>赤兀</v>
          </cell>
          <cell r="E1076">
            <v>11</v>
          </cell>
          <cell r="F1076">
            <v>11</v>
          </cell>
          <cell r="G1076">
            <v>16</v>
          </cell>
          <cell r="I1076" t="str">
            <v>米津町</v>
          </cell>
        </row>
        <row r="1077">
          <cell r="A1077" t="str">
            <v>135000</v>
          </cell>
          <cell r="B1077">
            <v>23213135102</v>
          </cell>
          <cell r="C1077" t="str">
            <v>米津町</v>
          </cell>
          <cell r="D1077" t="str">
            <v>雨堀</v>
          </cell>
          <cell r="E1077">
            <v>128</v>
          </cell>
          <cell r="F1077">
            <v>120</v>
          </cell>
          <cell r="G1077">
            <v>108</v>
          </cell>
          <cell r="I1077" t="str">
            <v>米津町</v>
          </cell>
        </row>
        <row r="1078">
          <cell r="A1078" t="str">
            <v>135000</v>
          </cell>
          <cell r="B1078">
            <v>23213135103</v>
          </cell>
          <cell r="C1078" t="str">
            <v>米津町</v>
          </cell>
          <cell r="D1078" t="str">
            <v>荒井</v>
          </cell>
          <cell r="E1078">
            <v>1</v>
          </cell>
          <cell r="F1078">
            <v>3</v>
          </cell>
          <cell r="G1078">
            <v>1</v>
          </cell>
          <cell r="I1078" t="str">
            <v>米津町</v>
          </cell>
        </row>
        <row r="1079">
          <cell r="A1079" t="str">
            <v>135000</v>
          </cell>
          <cell r="B1079">
            <v>23213135104</v>
          </cell>
          <cell r="C1079" t="str">
            <v>米津町</v>
          </cell>
          <cell r="D1079" t="str">
            <v>荒子</v>
          </cell>
          <cell r="E1079">
            <v>26</v>
          </cell>
          <cell r="F1079">
            <v>29</v>
          </cell>
          <cell r="G1079">
            <v>24</v>
          </cell>
          <cell r="I1079" t="str">
            <v>米津町</v>
          </cell>
        </row>
        <row r="1080">
          <cell r="A1080" t="str">
            <v>135000</v>
          </cell>
          <cell r="B1080">
            <v>23213135107</v>
          </cell>
          <cell r="C1080" t="str">
            <v>米津町</v>
          </cell>
          <cell r="D1080" t="str">
            <v>入船</v>
          </cell>
          <cell r="E1080">
            <v>10</v>
          </cell>
          <cell r="F1080">
            <v>11</v>
          </cell>
          <cell r="G1080">
            <v>13</v>
          </cell>
          <cell r="I1080" t="str">
            <v>米津町</v>
          </cell>
        </row>
        <row r="1081">
          <cell r="A1081" t="str">
            <v>135000</v>
          </cell>
          <cell r="B1081">
            <v>23213135110</v>
          </cell>
          <cell r="C1081" t="str">
            <v>米津町</v>
          </cell>
          <cell r="D1081" t="str">
            <v>落合</v>
          </cell>
          <cell r="E1081">
            <v>2</v>
          </cell>
          <cell r="F1081">
            <v>4</v>
          </cell>
          <cell r="G1081">
            <v>5</v>
          </cell>
          <cell r="I1081" t="str">
            <v>米津町</v>
          </cell>
        </row>
        <row r="1082">
          <cell r="A1082" t="str">
            <v>135000</v>
          </cell>
          <cell r="B1082">
            <v>23213135113</v>
          </cell>
          <cell r="C1082" t="str">
            <v>米津町</v>
          </cell>
          <cell r="D1082" t="str">
            <v>川向</v>
          </cell>
          <cell r="E1082">
            <v>55</v>
          </cell>
          <cell r="F1082">
            <v>57</v>
          </cell>
          <cell r="G1082">
            <v>66</v>
          </cell>
          <cell r="I1082" t="str">
            <v>米津町</v>
          </cell>
        </row>
        <row r="1083">
          <cell r="A1083" t="str">
            <v>135000</v>
          </cell>
          <cell r="B1083">
            <v>23213135115</v>
          </cell>
          <cell r="C1083" t="str">
            <v>米津町</v>
          </cell>
          <cell r="D1083" t="str">
            <v>北浦</v>
          </cell>
          <cell r="E1083">
            <v>86</v>
          </cell>
          <cell r="F1083">
            <v>72</v>
          </cell>
          <cell r="G1083">
            <v>59</v>
          </cell>
          <cell r="I1083" t="str">
            <v>米津町</v>
          </cell>
        </row>
        <row r="1084">
          <cell r="A1084" t="str">
            <v>135000</v>
          </cell>
          <cell r="B1084">
            <v>23213135117</v>
          </cell>
          <cell r="C1084" t="str">
            <v>米津町</v>
          </cell>
          <cell r="D1084" t="str">
            <v>久手</v>
          </cell>
          <cell r="E1084">
            <v>138</v>
          </cell>
          <cell r="F1084">
            <v>156</v>
          </cell>
          <cell r="G1084">
            <v>142</v>
          </cell>
          <cell r="I1084" t="str">
            <v>米津町</v>
          </cell>
        </row>
        <row r="1085">
          <cell r="A1085" t="str">
            <v>135000</v>
          </cell>
          <cell r="B1085">
            <v>23213135118</v>
          </cell>
          <cell r="C1085" t="str">
            <v>米津町</v>
          </cell>
          <cell r="D1085" t="str">
            <v>蔵屋敷</v>
          </cell>
          <cell r="E1085">
            <v>142</v>
          </cell>
          <cell r="F1085">
            <v>164</v>
          </cell>
          <cell r="G1085">
            <v>139</v>
          </cell>
          <cell r="I1085" t="str">
            <v>米津町</v>
          </cell>
        </row>
        <row r="1086">
          <cell r="A1086" t="str">
            <v>135000</v>
          </cell>
          <cell r="B1086">
            <v>23213135119</v>
          </cell>
          <cell r="C1086" t="str">
            <v>米津町</v>
          </cell>
          <cell r="D1086" t="str">
            <v>郷西</v>
          </cell>
          <cell r="E1086">
            <v>57</v>
          </cell>
          <cell r="F1086">
            <v>63</v>
          </cell>
          <cell r="G1086">
            <v>56</v>
          </cell>
          <cell r="I1086" t="str">
            <v>米津町</v>
          </cell>
        </row>
        <row r="1087">
          <cell r="A1087" t="str">
            <v>135000</v>
          </cell>
          <cell r="B1087">
            <v>23213135120</v>
          </cell>
          <cell r="C1087" t="str">
            <v>米津町</v>
          </cell>
          <cell r="D1087" t="str">
            <v>五郎田</v>
          </cell>
          <cell r="E1087">
            <v>119</v>
          </cell>
          <cell r="F1087">
            <v>131</v>
          </cell>
          <cell r="G1087">
            <v>104</v>
          </cell>
          <cell r="I1087" t="str">
            <v>米津町</v>
          </cell>
        </row>
        <row r="1088">
          <cell r="A1088" t="str">
            <v>135000</v>
          </cell>
          <cell r="B1088">
            <v>23213135121</v>
          </cell>
          <cell r="C1088" t="str">
            <v>米津町</v>
          </cell>
          <cell r="D1088" t="str">
            <v>桜道</v>
          </cell>
          <cell r="E1088">
            <v>248</v>
          </cell>
          <cell r="F1088">
            <v>284</v>
          </cell>
          <cell r="G1088">
            <v>251</v>
          </cell>
          <cell r="I1088" t="str">
            <v>米津町</v>
          </cell>
        </row>
        <row r="1089">
          <cell r="A1089" t="str">
            <v>135000</v>
          </cell>
          <cell r="B1089">
            <v>23213135122</v>
          </cell>
          <cell r="C1089" t="str">
            <v>米津町</v>
          </cell>
          <cell r="D1089" t="str">
            <v>里</v>
          </cell>
          <cell r="E1089">
            <v>185</v>
          </cell>
          <cell r="F1089">
            <v>262</v>
          </cell>
          <cell r="G1089">
            <v>210</v>
          </cell>
          <cell r="I1089" t="str">
            <v>米津町</v>
          </cell>
        </row>
        <row r="1090">
          <cell r="A1090" t="str">
            <v>135000</v>
          </cell>
          <cell r="B1090">
            <v>23213135123</v>
          </cell>
          <cell r="C1090" t="str">
            <v>米津町</v>
          </cell>
          <cell r="D1090" t="str">
            <v>白沢</v>
          </cell>
          <cell r="E1090">
            <v>196</v>
          </cell>
          <cell r="F1090">
            <v>235</v>
          </cell>
          <cell r="G1090">
            <v>242</v>
          </cell>
          <cell r="I1090" t="str">
            <v>米津町</v>
          </cell>
        </row>
        <row r="1091">
          <cell r="A1091" t="str">
            <v>135000</v>
          </cell>
          <cell r="B1091">
            <v>23213135125</v>
          </cell>
          <cell r="C1091" t="str">
            <v>米津町</v>
          </cell>
          <cell r="D1091" t="str">
            <v>種木</v>
          </cell>
          <cell r="E1091">
            <v>160</v>
          </cell>
          <cell r="F1091">
            <v>181</v>
          </cell>
          <cell r="G1091">
            <v>149</v>
          </cell>
          <cell r="I1091" t="str">
            <v>米津町</v>
          </cell>
        </row>
        <row r="1092">
          <cell r="A1092" t="str">
            <v>135000</v>
          </cell>
          <cell r="B1092">
            <v>23213135126</v>
          </cell>
          <cell r="C1092" t="str">
            <v>米津町</v>
          </cell>
          <cell r="D1092" t="str">
            <v>天竺桂</v>
          </cell>
          <cell r="E1092">
            <v>193</v>
          </cell>
          <cell r="F1092">
            <v>239</v>
          </cell>
          <cell r="G1092">
            <v>227</v>
          </cell>
          <cell r="I1092" t="str">
            <v>米津町</v>
          </cell>
        </row>
        <row r="1093">
          <cell r="A1093" t="str">
            <v>135000</v>
          </cell>
          <cell r="B1093">
            <v>23213135129</v>
          </cell>
          <cell r="C1093" t="str">
            <v>米津町</v>
          </cell>
          <cell r="D1093" t="str">
            <v>渡場</v>
          </cell>
          <cell r="E1093">
            <v>42</v>
          </cell>
          <cell r="F1093">
            <v>52</v>
          </cell>
          <cell r="G1093">
            <v>53</v>
          </cell>
          <cell r="I1093" t="str">
            <v>米津町</v>
          </cell>
        </row>
        <row r="1094">
          <cell r="A1094" t="str">
            <v>135000</v>
          </cell>
          <cell r="B1094">
            <v>23213135130</v>
          </cell>
          <cell r="C1094" t="str">
            <v>米津町</v>
          </cell>
          <cell r="D1094" t="str">
            <v>仲之畑</v>
          </cell>
          <cell r="E1094">
            <v>211</v>
          </cell>
          <cell r="F1094">
            <v>272</v>
          </cell>
          <cell r="G1094">
            <v>250</v>
          </cell>
          <cell r="I1094" t="str">
            <v>米津町</v>
          </cell>
        </row>
        <row r="1095">
          <cell r="A1095" t="str">
            <v>135000</v>
          </cell>
          <cell r="B1095">
            <v>23213135134</v>
          </cell>
          <cell r="C1095" t="str">
            <v>米津町</v>
          </cell>
          <cell r="D1095" t="str">
            <v>野寺道</v>
          </cell>
          <cell r="E1095">
            <v>166</v>
          </cell>
          <cell r="F1095">
            <v>179</v>
          </cell>
          <cell r="G1095">
            <v>126</v>
          </cell>
          <cell r="I1095" t="str">
            <v>米津町</v>
          </cell>
        </row>
        <row r="1096">
          <cell r="A1096" t="str">
            <v>135000</v>
          </cell>
          <cell r="B1096">
            <v>23213135136</v>
          </cell>
          <cell r="C1096" t="str">
            <v>米津町</v>
          </cell>
          <cell r="D1096" t="str">
            <v>八百目</v>
          </cell>
          <cell r="E1096">
            <v>93</v>
          </cell>
          <cell r="F1096">
            <v>96</v>
          </cell>
          <cell r="G1096">
            <v>73</v>
          </cell>
          <cell r="I1096" t="str">
            <v>米津町</v>
          </cell>
        </row>
        <row r="1097">
          <cell r="A1097" t="str">
            <v>135000</v>
          </cell>
          <cell r="B1097">
            <v>23213135137</v>
          </cell>
          <cell r="C1097" t="str">
            <v>米津町</v>
          </cell>
          <cell r="D1097" t="str">
            <v>東大狼</v>
          </cell>
          <cell r="E1097">
            <v>1</v>
          </cell>
          <cell r="F1097">
            <v>1</v>
          </cell>
          <cell r="G1097">
            <v>1</v>
          </cell>
          <cell r="I1097" t="str">
            <v>米津町</v>
          </cell>
        </row>
        <row r="1098">
          <cell r="A1098" t="str">
            <v>135000</v>
          </cell>
          <cell r="B1098">
            <v>23213135138</v>
          </cell>
          <cell r="C1098" t="str">
            <v>米津町</v>
          </cell>
          <cell r="D1098" t="str">
            <v>丸之内</v>
          </cell>
          <cell r="E1098">
            <v>2</v>
          </cell>
          <cell r="F1098">
            <v>3</v>
          </cell>
          <cell r="G1098">
            <v>2</v>
          </cell>
          <cell r="I1098" t="str">
            <v>米津町</v>
          </cell>
        </row>
        <row r="1099">
          <cell r="A1099" t="str">
            <v>135000</v>
          </cell>
          <cell r="B1099">
            <v>23213135139</v>
          </cell>
          <cell r="C1099" t="str">
            <v>米津町</v>
          </cell>
          <cell r="D1099" t="str">
            <v>宮浦</v>
          </cell>
          <cell r="E1099">
            <v>280</v>
          </cell>
          <cell r="F1099">
            <v>289</v>
          </cell>
          <cell r="G1099">
            <v>292</v>
          </cell>
          <cell r="I1099" t="str">
            <v>米津町</v>
          </cell>
        </row>
        <row r="1100">
          <cell r="A1100" t="str">
            <v>135000</v>
          </cell>
          <cell r="B1100">
            <v>23213135140</v>
          </cell>
          <cell r="C1100" t="str">
            <v>米津町</v>
          </cell>
          <cell r="D1100" t="str">
            <v>宮東</v>
          </cell>
          <cell r="E1100">
            <v>256</v>
          </cell>
          <cell r="F1100">
            <v>249</v>
          </cell>
          <cell r="G1100">
            <v>155</v>
          </cell>
          <cell r="I1100" t="str">
            <v>米津町</v>
          </cell>
        </row>
        <row r="1101">
          <cell r="A1101" t="str">
            <v>135000</v>
          </cell>
          <cell r="B1101">
            <v>23213135141</v>
          </cell>
          <cell r="C1101" t="str">
            <v>米津町</v>
          </cell>
          <cell r="D1101" t="str">
            <v>宮前</v>
          </cell>
          <cell r="E1101">
            <v>103</v>
          </cell>
          <cell r="F1101">
            <v>135</v>
          </cell>
          <cell r="G1101">
            <v>121</v>
          </cell>
          <cell r="I1101" t="str">
            <v>米津町</v>
          </cell>
        </row>
        <row r="1102">
          <cell r="A1102" t="str">
            <v>135000</v>
          </cell>
          <cell r="B1102">
            <v>23213135144</v>
          </cell>
          <cell r="C1102" t="str">
            <v>米津町</v>
          </cell>
          <cell r="D1102" t="str">
            <v>家下</v>
          </cell>
          <cell r="E1102">
            <v>7</v>
          </cell>
          <cell r="F1102">
            <v>10</v>
          </cell>
          <cell r="G1102">
            <v>9</v>
          </cell>
          <cell r="I1102" t="str">
            <v>米津町</v>
          </cell>
        </row>
        <row r="1103">
          <cell r="A1103" t="str">
            <v>135000</v>
          </cell>
          <cell r="B1103">
            <v>23213135145</v>
          </cell>
          <cell r="C1103" t="str">
            <v>米津町</v>
          </cell>
          <cell r="D1103" t="str">
            <v>蓮台</v>
          </cell>
          <cell r="E1103">
            <v>73</v>
          </cell>
          <cell r="F1103">
            <v>93</v>
          </cell>
          <cell r="G1103">
            <v>89</v>
          </cell>
          <cell r="I1103" t="str">
            <v>米津町</v>
          </cell>
        </row>
        <row r="1104">
          <cell r="A1104" t="str">
            <v>136000</v>
          </cell>
          <cell r="B1104">
            <v>23213136101</v>
          </cell>
          <cell r="C1104" t="str">
            <v>寄住町</v>
          </cell>
          <cell r="D1104" t="str">
            <v>泡原</v>
          </cell>
          <cell r="E1104">
            <v>10</v>
          </cell>
          <cell r="F1104">
            <v>16</v>
          </cell>
          <cell r="G1104">
            <v>12</v>
          </cell>
          <cell r="I1104" t="str">
            <v>寄住町</v>
          </cell>
        </row>
        <row r="1105">
          <cell r="A1105" t="str">
            <v>136000</v>
          </cell>
          <cell r="B1105">
            <v>23213136102</v>
          </cell>
          <cell r="C1105" t="str">
            <v>寄住町</v>
          </cell>
          <cell r="D1105" t="str">
            <v>金田</v>
          </cell>
          <cell r="E1105">
            <v>28</v>
          </cell>
          <cell r="F1105">
            <v>37</v>
          </cell>
          <cell r="G1105">
            <v>41</v>
          </cell>
          <cell r="I1105" t="str">
            <v>寄住町</v>
          </cell>
        </row>
        <row r="1106">
          <cell r="A1106" t="str">
            <v>136000</v>
          </cell>
          <cell r="B1106">
            <v>23213136103</v>
          </cell>
          <cell r="C1106" t="str">
            <v>寄住町</v>
          </cell>
          <cell r="D1106" t="str">
            <v>上田</v>
          </cell>
          <cell r="E1106">
            <v>45</v>
          </cell>
          <cell r="F1106">
            <v>63</v>
          </cell>
          <cell r="G1106">
            <v>62</v>
          </cell>
          <cell r="I1106" t="str">
            <v>寄住町</v>
          </cell>
        </row>
        <row r="1107">
          <cell r="A1107" t="str">
            <v>136000</v>
          </cell>
          <cell r="B1107">
            <v>23213136104</v>
          </cell>
          <cell r="C1107" t="str">
            <v>寄住町</v>
          </cell>
          <cell r="D1107" t="str">
            <v>柴草</v>
          </cell>
          <cell r="E1107">
            <v>133</v>
          </cell>
          <cell r="F1107">
            <v>148</v>
          </cell>
          <cell r="G1107">
            <v>138</v>
          </cell>
          <cell r="I1107" t="str">
            <v>寄住町</v>
          </cell>
        </row>
        <row r="1108">
          <cell r="A1108" t="str">
            <v>136000</v>
          </cell>
          <cell r="B1108">
            <v>23213136105</v>
          </cell>
          <cell r="C1108" t="str">
            <v>寄住町</v>
          </cell>
          <cell r="D1108" t="str">
            <v>下田</v>
          </cell>
          <cell r="E1108">
            <v>9</v>
          </cell>
          <cell r="F1108">
            <v>10</v>
          </cell>
          <cell r="G1108">
            <v>6</v>
          </cell>
          <cell r="I1108" t="str">
            <v>寄住町</v>
          </cell>
        </row>
        <row r="1109">
          <cell r="A1109" t="str">
            <v>136000</v>
          </cell>
          <cell r="B1109">
            <v>23213136106</v>
          </cell>
          <cell r="C1109" t="str">
            <v>寄住町</v>
          </cell>
          <cell r="D1109" t="str">
            <v>神明</v>
          </cell>
          <cell r="E1109">
            <v>100</v>
          </cell>
          <cell r="F1109">
            <v>107</v>
          </cell>
          <cell r="G1109">
            <v>108</v>
          </cell>
          <cell r="I1109" t="str">
            <v>寄住町</v>
          </cell>
        </row>
        <row r="1110">
          <cell r="A1110" t="str">
            <v>136000</v>
          </cell>
          <cell r="B1110">
            <v>23213136107</v>
          </cell>
          <cell r="C1110" t="str">
            <v>寄住町</v>
          </cell>
          <cell r="D1110" t="str">
            <v>洲田</v>
          </cell>
          <cell r="E1110">
            <v>54</v>
          </cell>
          <cell r="F1110">
            <v>49</v>
          </cell>
          <cell r="G1110">
            <v>35</v>
          </cell>
          <cell r="I1110" t="str">
            <v>寄住町</v>
          </cell>
        </row>
        <row r="1111">
          <cell r="A1111" t="str">
            <v>136000</v>
          </cell>
          <cell r="B1111">
            <v>23213136108</v>
          </cell>
          <cell r="C1111" t="str">
            <v>寄住町</v>
          </cell>
          <cell r="D1111" t="str">
            <v>佃</v>
          </cell>
          <cell r="E1111">
            <v>362</v>
          </cell>
          <cell r="F1111">
            <v>339</v>
          </cell>
          <cell r="G1111">
            <v>321</v>
          </cell>
          <cell r="I1111" t="str">
            <v>寄住町</v>
          </cell>
        </row>
        <row r="1112">
          <cell r="A1112" t="str">
            <v>136000</v>
          </cell>
          <cell r="B1112">
            <v>23213136109</v>
          </cell>
          <cell r="C1112" t="str">
            <v>寄住町</v>
          </cell>
          <cell r="D1112" t="str">
            <v>灯籠下</v>
          </cell>
          <cell r="E1112">
            <v>44</v>
          </cell>
          <cell r="F1112">
            <v>41</v>
          </cell>
          <cell r="G1112">
            <v>49</v>
          </cell>
          <cell r="I1112" t="str">
            <v>寄住町</v>
          </cell>
        </row>
        <row r="1113">
          <cell r="A1113" t="str">
            <v>136000</v>
          </cell>
          <cell r="B1113">
            <v>23213136111</v>
          </cell>
          <cell r="C1113" t="str">
            <v>寄住町</v>
          </cell>
          <cell r="D1113" t="str">
            <v>東浦</v>
          </cell>
          <cell r="E1113">
            <v>122</v>
          </cell>
          <cell r="F1113">
            <v>131</v>
          </cell>
          <cell r="G1113">
            <v>122</v>
          </cell>
          <cell r="I1113" t="str">
            <v>寄住町</v>
          </cell>
        </row>
        <row r="1114">
          <cell r="A1114" t="str">
            <v>136000</v>
          </cell>
          <cell r="B1114">
            <v>23213136112</v>
          </cell>
          <cell r="C1114" t="str">
            <v>寄住町</v>
          </cell>
          <cell r="D1114" t="str">
            <v>若宮</v>
          </cell>
          <cell r="E1114">
            <v>50</v>
          </cell>
          <cell r="F1114">
            <v>56</v>
          </cell>
          <cell r="G1114">
            <v>33</v>
          </cell>
          <cell r="I1114" t="str">
            <v>寄住町</v>
          </cell>
        </row>
        <row r="1115">
          <cell r="A1115" t="str">
            <v>137000</v>
          </cell>
          <cell r="B1115">
            <v>23213137102</v>
          </cell>
          <cell r="C1115" t="str">
            <v>寄近町</v>
          </cell>
          <cell r="D1115" t="str">
            <v>池向</v>
          </cell>
          <cell r="E1115">
            <v>9</v>
          </cell>
          <cell r="F1115">
            <v>13</v>
          </cell>
          <cell r="G1115">
            <v>14</v>
          </cell>
          <cell r="I1115" t="str">
            <v>寄近町</v>
          </cell>
        </row>
        <row r="1116">
          <cell r="A1116" t="str">
            <v>137000</v>
          </cell>
          <cell r="B1116">
            <v>23213137104</v>
          </cell>
          <cell r="C1116" t="str">
            <v>寄近町</v>
          </cell>
          <cell r="D1116" t="str">
            <v>郷西</v>
          </cell>
          <cell r="E1116">
            <v>32</v>
          </cell>
          <cell r="F1116">
            <v>49</v>
          </cell>
          <cell r="G1116">
            <v>47</v>
          </cell>
          <cell r="I1116" t="str">
            <v>寄近町</v>
          </cell>
        </row>
        <row r="1117">
          <cell r="A1117" t="str">
            <v>137000</v>
          </cell>
          <cell r="B1117">
            <v>23213137105</v>
          </cell>
          <cell r="C1117" t="str">
            <v>寄近町</v>
          </cell>
          <cell r="D1117" t="str">
            <v>下川田</v>
          </cell>
          <cell r="E1117">
            <v>3</v>
          </cell>
          <cell r="F1117">
            <v>8</v>
          </cell>
          <cell r="G1117">
            <v>4</v>
          </cell>
          <cell r="I1117" t="str">
            <v>寄近町</v>
          </cell>
        </row>
        <row r="1118">
          <cell r="A1118" t="str">
            <v>137000</v>
          </cell>
          <cell r="B1118">
            <v>23213137106</v>
          </cell>
          <cell r="C1118" t="str">
            <v>寄近町</v>
          </cell>
          <cell r="D1118" t="str">
            <v>城崎</v>
          </cell>
          <cell r="E1118">
            <v>6</v>
          </cell>
          <cell r="F1118">
            <v>11</v>
          </cell>
          <cell r="G1118">
            <v>10</v>
          </cell>
          <cell r="I1118" t="str">
            <v>寄近町</v>
          </cell>
        </row>
        <row r="1119">
          <cell r="A1119" t="str">
            <v>137000</v>
          </cell>
          <cell r="B1119">
            <v>23213137107</v>
          </cell>
          <cell r="C1119" t="str">
            <v>寄近町</v>
          </cell>
          <cell r="D1119" t="str">
            <v>堂本</v>
          </cell>
          <cell r="E1119">
            <v>3</v>
          </cell>
          <cell r="F1119">
            <v>6</v>
          </cell>
          <cell r="G1119">
            <v>8</v>
          </cell>
          <cell r="I1119" t="str">
            <v>寄近町</v>
          </cell>
        </row>
        <row r="1120">
          <cell r="A1120" t="str">
            <v>137000</v>
          </cell>
          <cell r="B1120">
            <v>23213137109</v>
          </cell>
          <cell r="C1120" t="str">
            <v>寄近町</v>
          </cell>
          <cell r="D1120" t="str">
            <v>中田島</v>
          </cell>
          <cell r="E1120">
            <v>16</v>
          </cell>
          <cell r="F1120">
            <v>22</v>
          </cell>
          <cell r="G1120">
            <v>21</v>
          </cell>
          <cell r="I1120" t="str">
            <v>寄近町</v>
          </cell>
        </row>
        <row r="1121">
          <cell r="A1121" t="str">
            <v>137000</v>
          </cell>
          <cell r="B1121">
            <v>23213137110</v>
          </cell>
          <cell r="C1121" t="str">
            <v>寄近町</v>
          </cell>
          <cell r="D1121" t="str">
            <v>西大道</v>
          </cell>
          <cell r="E1121">
            <v>19</v>
          </cell>
          <cell r="F1121">
            <v>23</v>
          </cell>
          <cell r="G1121">
            <v>27</v>
          </cell>
          <cell r="I1121" t="str">
            <v>寄近町</v>
          </cell>
        </row>
        <row r="1122">
          <cell r="A1122" t="str">
            <v>138000</v>
          </cell>
          <cell r="B1122">
            <v>23213138000</v>
          </cell>
          <cell r="C1122" t="str">
            <v>若松町</v>
          </cell>
          <cell r="D1122" t="str">
            <v/>
          </cell>
          <cell r="E1122">
            <v>19</v>
          </cell>
          <cell r="F1122">
            <v>20</v>
          </cell>
          <cell r="G1122">
            <v>24</v>
          </cell>
          <cell r="I1122" t="str">
            <v>若松町</v>
          </cell>
        </row>
        <row r="1123">
          <cell r="A1123" t="str">
            <v>139000</v>
          </cell>
          <cell r="B1123">
            <v>23213139101</v>
          </cell>
          <cell r="C1123" t="str">
            <v>和気町</v>
          </cell>
          <cell r="D1123" t="str">
            <v>梅田</v>
          </cell>
          <cell r="E1123">
            <v>15</v>
          </cell>
          <cell r="F1123">
            <v>22</v>
          </cell>
          <cell r="G1123">
            <v>28</v>
          </cell>
          <cell r="I1123" t="str">
            <v>和気町</v>
          </cell>
        </row>
        <row r="1124">
          <cell r="A1124" t="str">
            <v>139000</v>
          </cell>
          <cell r="B1124">
            <v>23213139102</v>
          </cell>
          <cell r="C1124" t="str">
            <v>和気町</v>
          </cell>
          <cell r="D1124" t="str">
            <v>北裏</v>
          </cell>
          <cell r="E1124">
            <v>21</v>
          </cell>
          <cell r="F1124">
            <v>32</v>
          </cell>
          <cell r="G1124">
            <v>34</v>
          </cell>
          <cell r="I1124" t="str">
            <v>和気町</v>
          </cell>
        </row>
        <row r="1125">
          <cell r="A1125" t="str">
            <v>139000</v>
          </cell>
          <cell r="B1125">
            <v>23213139107</v>
          </cell>
          <cell r="C1125" t="str">
            <v>和気町</v>
          </cell>
          <cell r="D1125" t="str">
            <v>堤外川田</v>
          </cell>
          <cell r="E1125">
            <v>1</v>
          </cell>
          <cell r="F1125">
            <v>3</v>
          </cell>
          <cell r="G1125">
            <v>3</v>
          </cell>
          <cell r="I1125" t="str">
            <v>和気町</v>
          </cell>
        </row>
        <row r="1126">
          <cell r="A1126" t="str">
            <v>139000</v>
          </cell>
          <cell r="B1126">
            <v>23213139109</v>
          </cell>
          <cell r="C1126" t="str">
            <v>和気町</v>
          </cell>
          <cell r="D1126" t="str">
            <v>中道</v>
          </cell>
          <cell r="E1126">
            <v>4</v>
          </cell>
          <cell r="F1126">
            <v>5</v>
          </cell>
          <cell r="G1126">
            <v>5</v>
          </cell>
          <cell r="I1126" t="str">
            <v>和気町</v>
          </cell>
        </row>
        <row r="1127">
          <cell r="A1127" t="str">
            <v>139000</v>
          </cell>
          <cell r="B1127">
            <v>23213139111</v>
          </cell>
          <cell r="C1127" t="str">
            <v>和気町</v>
          </cell>
          <cell r="D1127" t="str">
            <v>横</v>
          </cell>
          <cell r="E1127">
            <v>70</v>
          </cell>
          <cell r="F1127">
            <v>104</v>
          </cell>
          <cell r="G1127">
            <v>91</v>
          </cell>
          <cell r="I1127" t="str">
            <v>和気町</v>
          </cell>
        </row>
        <row r="1128">
          <cell r="A1128" t="str">
            <v>141001</v>
          </cell>
          <cell r="B1128">
            <v>23213141001</v>
          </cell>
          <cell r="C1128" t="str">
            <v>田貫</v>
          </cell>
          <cell r="D1128" t="str">
            <v>１丁目</v>
          </cell>
          <cell r="E1128">
            <v>172</v>
          </cell>
          <cell r="F1128">
            <v>207</v>
          </cell>
          <cell r="G1128">
            <v>168</v>
          </cell>
          <cell r="I1128" t="str">
            <v>田貫</v>
          </cell>
        </row>
        <row r="1129">
          <cell r="A1129" t="str">
            <v>141002</v>
          </cell>
          <cell r="B1129">
            <v>23213141002</v>
          </cell>
          <cell r="C1129" t="str">
            <v>田貫</v>
          </cell>
          <cell r="D1129" t="str">
            <v>２丁目</v>
          </cell>
          <cell r="E1129">
            <v>125</v>
          </cell>
          <cell r="F1129">
            <v>139</v>
          </cell>
          <cell r="G1129">
            <v>122</v>
          </cell>
          <cell r="I1129" t="str">
            <v>田貫</v>
          </cell>
        </row>
        <row r="1130">
          <cell r="A1130" t="str">
            <v>141003</v>
          </cell>
          <cell r="B1130">
            <v>23213141003</v>
          </cell>
          <cell r="C1130" t="str">
            <v>田貫</v>
          </cell>
          <cell r="D1130" t="str">
            <v>３丁目</v>
          </cell>
          <cell r="E1130">
            <v>112</v>
          </cell>
          <cell r="F1130">
            <v>126</v>
          </cell>
          <cell r="G1130">
            <v>116</v>
          </cell>
          <cell r="I1130" t="str">
            <v>田貫</v>
          </cell>
        </row>
        <row r="1131">
          <cell r="A1131" t="str">
            <v>141004</v>
          </cell>
          <cell r="B1131">
            <v>23213141004</v>
          </cell>
          <cell r="C1131" t="str">
            <v>田貫</v>
          </cell>
          <cell r="D1131" t="str">
            <v>４丁目</v>
          </cell>
          <cell r="E1131">
            <v>84</v>
          </cell>
          <cell r="F1131">
            <v>111</v>
          </cell>
          <cell r="G1131">
            <v>113</v>
          </cell>
          <cell r="I1131" t="str">
            <v>田貫</v>
          </cell>
        </row>
        <row r="1132">
          <cell r="A1132" t="str">
            <v>141005</v>
          </cell>
          <cell r="B1132">
            <v>23213141005</v>
          </cell>
          <cell r="C1132" t="str">
            <v>田貫</v>
          </cell>
          <cell r="D1132" t="str">
            <v>５丁目</v>
          </cell>
          <cell r="E1132">
            <v>76</v>
          </cell>
          <cell r="F1132">
            <v>131</v>
          </cell>
          <cell r="G1132">
            <v>127</v>
          </cell>
          <cell r="I1132" t="str">
            <v>田貫</v>
          </cell>
        </row>
        <row r="1133">
          <cell r="A1133" t="str">
            <v>142001</v>
          </cell>
          <cell r="B1133">
            <v>23213142001</v>
          </cell>
          <cell r="C1133" t="str">
            <v>中畑</v>
          </cell>
          <cell r="D1133" t="str">
            <v>１丁目</v>
          </cell>
          <cell r="E1133">
            <v>197</v>
          </cell>
          <cell r="F1133">
            <v>258</v>
          </cell>
          <cell r="G1133">
            <v>250</v>
          </cell>
          <cell r="I1133" t="str">
            <v>中畑</v>
          </cell>
        </row>
        <row r="1134">
          <cell r="A1134" t="str">
            <v>142002</v>
          </cell>
          <cell r="B1134">
            <v>23213142002</v>
          </cell>
          <cell r="C1134" t="str">
            <v>中畑</v>
          </cell>
          <cell r="D1134" t="str">
            <v>２丁目</v>
          </cell>
          <cell r="E1134">
            <v>107</v>
          </cell>
          <cell r="F1134">
            <v>126</v>
          </cell>
          <cell r="G1134">
            <v>142</v>
          </cell>
          <cell r="I1134" t="str">
            <v>中畑</v>
          </cell>
        </row>
        <row r="1135">
          <cell r="A1135" t="str">
            <v>144001</v>
          </cell>
          <cell r="B1135">
            <v>23213144001</v>
          </cell>
          <cell r="C1135" t="str">
            <v>新在家</v>
          </cell>
          <cell r="D1135" t="str">
            <v>１丁目</v>
          </cell>
          <cell r="E1135">
            <v>132</v>
          </cell>
          <cell r="F1135">
            <v>157</v>
          </cell>
          <cell r="G1135">
            <v>153</v>
          </cell>
          <cell r="I1135" t="str">
            <v>新在家</v>
          </cell>
        </row>
        <row r="1136">
          <cell r="A1136" t="str">
            <v>145001</v>
          </cell>
          <cell r="B1136">
            <v>23213145001</v>
          </cell>
          <cell r="C1136" t="str">
            <v>住崎</v>
          </cell>
          <cell r="D1136" t="str">
            <v>１丁目</v>
          </cell>
          <cell r="E1136">
            <v>131</v>
          </cell>
          <cell r="F1136">
            <v>141</v>
          </cell>
          <cell r="G1136">
            <v>159</v>
          </cell>
          <cell r="I1136" t="str">
            <v>住崎</v>
          </cell>
        </row>
        <row r="1137">
          <cell r="A1137" t="str">
            <v>145002</v>
          </cell>
          <cell r="B1137">
            <v>23213145002</v>
          </cell>
          <cell r="C1137" t="str">
            <v>住崎</v>
          </cell>
          <cell r="D1137" t="str">
            <v>２丁目</v>
          </cell>
          <cell r="E1137">
            <v>137</v>
          </cell>
          <cell r="F1137">
            <v>157</v>
          </cell>
          <cell r="G1137">
            <v>155</v>
          </cell>
          <cell r="I1137" t="str">
            <v>住崎</v>
          </cell>
        </row>
        <row r="1138">
          <cell r="A1138" t="str">
            <v>145003</v>
          </cell>
          <cell r="B1138">
            <v>23213145003</v>
          </cell>
          <cell r="C1138" t="str">
            <v>住崎</v>
          </cell>
          <cell r="D1138" t="str">
            <v>３丁目</v>
          </cell>
          <cell r="E1138">
            <v>187</v>
          </cell>
          <cell r="F1138">
            <v>214</v>
          </cell>
          <cell r="G1138">
            <v>187</v>
          </cell>
          <cell r="I1138" t="str">
            <v>住崎</v>
          </cell>
        </row>
        <row r="1139">
          <cell r="A1139" t="str">
            <v>145004</v>
          </cell>
          <cell r="B1139">
            <v>23213145004</v>
          </cell>
          <cell r="C1139" t="str">
            <v>住崎</v>
          </cell>
          <cell r="D1139" t="str">
            <v>４丁目</v>
          </cell>
          <cell r="E1139">
            <v>129</v>
          </cell>
          <cell r="F1139">
            <v>161</v>
          </cell>
          <cell r="G1139">
            <v>161</v>
          </cell>
          <cell r="I1139" t="str">
            <v>住崎</v>
          </cell>
        </row>
        <row r="1140">
          <cell r="A1140" t="str">
            <v>145005</v>
          </cell>
          <cell r="B1140">
            <v>23213145005</v>
          </cell>
          <cell r="C1140" t="str">
            <v>住崎</v>
          </cell>
          <cell r="D1140" t="str">
            <v>５丁目</v>
          </cell>
          <cell r="E1140">
            <v>174</v>
          </cell>
          <cell r="F1140">
            <v>171</v>
          </cell>
          <cell r="G1140">
            <v>193</v>
          </cell>
          <cell r="I1140" t="str">
            <v>住崎</v>
          </cell>
        </row>
        <row r="1141">
          <cell r="A1141" t="str">
            <v>145006</v>
          </cell>
          <cell r="B1141">
            <v>23213145006</v>
          </cell>
          <cell r="C1141" t="str">
            <v>住崎</v>
          </cell>
          <cell r="D1141" t="str">
            <v>６丁目</v>
          </cell>
          <cell r="E1141">
            <v>120</v>
          </cell>
          <cell r="F1141">
            <v>158</v>
          </cell>
          <cell r="G1141">
            <v>152</v>
          </cell>
          <cell r="I1141" t="str">
            <v>住崎</v>
          </cell>
        </row>
        <row r="1142">
          <cell r="A1142" t="str">
            <v>146001</v>
          </cell>
          <cell r="B1142">
            <v>23213146001</v>
          </cell>
          <cell r="C1142" t="str">
            <v>永吉</v>
          </cell>
          <cell r="D1142" t="str">
            <v>１丁目</v>
          </cell>
          <cell r="E1142">
            <v>106</v>
          </cell>
          <cell r="F1142">
            <v>108</v>
          </cell>
          <cell r="G1142">
            <v>103</v>
          </cell>
          <cell r="I1142" t="str">
            <v>永吉</v>
          </cell>
        </row>
        <row r="1143">
          <cell r="A1143" t="str">
            <v>146002</v>
          </cell>
          <cell r="B1143">
            <v>23213146002</v>
          </cell>
          <cell r="C1143" t="str">
            <v>永吉</v>
          </cell>
          <cell r="D1143" t="str">
            <v>２丁目</v>
          </cell>
          <cell r="E1143">
            <v>111</v>
          </cell>
          <cell r="F1143">
            <v>128</v>
          </cell>
          <cell r="G1143">
            <v>121</v>
          </cell>
          <cell r="I1143" t="str">
            <v>永吉</v>
          </cell>
        </row>
        <row r="1144">
          <cell r="A1144" t="str">
            <v>146003</v>
          </cell>
          <cell r="B1144">
            <v>23213146003</v>
          </cell>
          <cell r="C1144" t="str">
            <v>永吉</v>
          </cell>
          <cell r="D1144" t="str">
            <v>３丁目</v>
          </cell>
          <cell r="E1144">
            <v>139</v>
          </cell>
          <cell r="F1144">
            <v>164</v>
          </cell>
          <cell r="G1144">
            <v>145</v>
          </cell>
          <cell r="I1144" t="str">
            <v>永吉</v>
          </cell>
        </row>
        <row r="1145">
          <cell r="A1145" t="str">
            <v>146004</v>
          </cell>
          <cell r="B1145">
            <v>23213146004</v>
          </cell>
          <cell r="C1145" t="str">
            <v>永吉</v>
          </cell>
          <cell r="D1145" t="str">
            <v>４丁目</v>
          </cell>
          <cell r="E1145">
            <v>140</v>
          </cell>
          <cell r="F1145">
            <v>193</v>
          </cell>
          <cell r="G1145">
            <v>167</v>
          </cell>
          <cell r="I1145" t="str">
            <v>永吉</v>
          </cell>
        </row>
        <row r="1146">
          <cell r="A1146" t="str">
            <v>147001</v>
          </cell>
          <cell r="B1146">
            <v>23213147001</v>
          </cell>
          <cell r="C1146" t="str">
            <v>寺津</v>
          </cell>
          <cell r="D1146" t="str">
            <v>１丁目</v>
          </cell>
          <cell r="E1146">
            <v>116</v>
          </cell>
          <cell r="F1146">
            <v>158</v>
          </cell>
          <cell r="G1146">
            <v>126</v>
          </cell>
          <cell r="I1146" t="str">
            <v>寺津</v>
          </cell>
        </row>
        <row r="1147">
          <cell r="A1147" t="str">
            <v>147002</v>
          </cell>
          <cell r="B1147">
            <v>23213147002</v>
          </cell>
          <cell r="C1147" t="str">
            <v>寺津</v>
          </cell>
          <cell r="D1147" t="str">
            <v>２丁目</v>
          </cell>
          <cell r="E1147">
            <v>95</v>
          </cell>
          <cell r="F1147">
            <v>115</v>
          </cell>
          <cell r="G1147">
            <v>113</v>
          </cell>
          <cell r="I1147" t="str">
            <v>寺津</v>
          </cell>
        </row>
        <row r="1148">
          <cell r="A1148" t="str">
            <v>147003</v>
          </cell>
          <cell r="B1148">
            <v>23213147003</v>
          </cell>
          <cell r="C1148" t="str">
            <v>寺津</v>
          </cell>
          <cell r="D1148" t="str">
            <v>３丁目</v>
          </cell>
          <cell r="E1148">
            <v>69</v>
          </cell>
          <cell r="F1148">
            <v>91</v>
          </cell>
          <cell r="G1148">
            <v>73</v>
          </cell>
          <cell r="I1148" t="str">
            <v>寺津</v>
          </cell>
        </row>
        <row r="1149">
          <cell r="A1149" t="str">
            <v>147004</v>
          </cell>
          <cell r="B1149">
            <v>23213147004</v>
          </cell>
          <cell r="C1149" t="str">
            <v>寺津</v>
          </cell>
          <cell r="D1149" t="str">
            <v>４丁目</v>
          </cell>
          <cell r="E1149">
            <v>21</v>
          </cell>
          <cell r="F1149">
            <v>31</v>
          </cell>
          <cell r="G1149">
            <v>31</v>
          </cell>
          <cell r="I1149" t="str">
            <v>寺津</v>
          </cell>
        </row>
        <row r="1150">
          <cell r="A1150" t="str">
            <v>147005</v>
          </cell>
          <cell r="B1150">
            <v>23213147005</v>
          </cell>
          <cell r="C1150" t="str">
            <v>寺津</v>
          </cell>
          <cell r="D1150" t="str">
            <v>５丁目</v>
          </cell>
          <cell r="E1150">
            <v>25</v>
          </cell>
          <cell r="F1150">
            <v>40</v>
          </cell>
          <cell r="G1150">
            <v>36</v>
          </cell>
          <cell r="I1150" t="str">
            <v>寺津</v>
          </cell>
        </row>
        <row r="1151">
          <cell r="A1151" t="str">
            <v>147006</v>
          </cell>
          <cell r="B1151">
            <v>23213147006</v>
          </cell>
          <cell r="C1151" t="str">
            <v>寺津</v>
          </cell>
          <cell r="D1151" t="str">
            <v>６丁目</v>
          </cell>
          <cell r="E1151">
            <v>41</v>
          </cell>
          <cell r="F1151">
            <v>55</v>
          </cell>
          <cell r="G1151">
            <v>56</v>
          </cell>
          <cell r="I1151" t="str">
            <v>寺津</v>
          </cell>
        </row>
        <row r="1152">
          <cell r="A1152" t="str">
            <v>148001</v>
          </cell>
          <cell r="B1152">
            <v>23213148001</v>
          </cell>
          <cell r="C1152" t="str">
            <v>伊藤</v>
          </cell>
          <cell r="D1152" t="str">
            <v>１丁目</v>
          </cell>
          <cell r="E1152">
            <v>148</v>
          </cell>
          <cell r="F1152">
            <v>168</v>
          </cell>
          <cell r="G1152">
            <v>185</v>
          </cell>
          <cell r="I1152" t="str">
            <v>伊藤</v>
          </cell>
        </row>
        <row r="1153">
          <cell r="A1153" t="str">
            <v>148002</v>
          </cell>
          <cell r="B1153">
            <v>23213148002</v>
          </cell>
          <cell r="C1153" t="str">
            <v>伊藤</v>
          </cell>
          <cell r="D1153" t="str">
            <v>２丁目</v>
          </cell>
          <cell r="E1153">
            <v>78</v>
          </cell>
          <cell r="F1153">
            <v>91</v>
          </cell>
          <cell r="G1153">
            <v>104</v>
          </cell>
          <cell r="I1153" t="str">
            <v>伊藤</v>
          </cell>
        </row>
        <row r="1154">
          <cell r="A1154" t="str">
            <v>148003</v>
          </cell>
          <cell r="B1154">
            <v>23213148003</v>
          </cell>
          <cell r="C1154" t="str">
            <v>伊藤</v>
          </cell>
          <cell r="D1154" t="str">
            <v>３丁目</v>
          </cell>
          <cell r="E1154">
            <v>181</v>
          </cell>
          <cell r="F1154">
            <v>222</v>
          </cell>
          <cell r="G1154">
            <v>202</v>
          </cell>
          <cell r="I1154" t="str">
            <v>伊藤</v>
          </cell>
        </row>
        <row r="1155">
          <cell r="A1155" t="str">
            <v>148004</v>
          </cell>
          <cell r="B1155">
            <v>23213148004</v>
          </cell>
          <cell r="C1155" t="str">
            <v>伊藤</v>
          </cell>
          <cell r="D1155" t="str">
            <v>４丁目</v>
          </cell>
          <cell r="E1155">
            <v>240</v>
          </cell>
          <cell r="F1155">
            <v>307</v>
          </cell>
          <cell r="G1155">
            <v>301</v>
          </cell>
          <cell r="I1155" t="str">
            <v>伊藤</v>
          </cell>
        </row>
        <row r="1156">
          <cell r="A1156" t="str">
            <v>148005</v>
          </cell>
          <cell r="B1156">
            <v>23213148005</v>
          </cell>
          <cell r="C1156" t="str">
            <v>伊藤</v>
          </cell>
          <cell r="D1156" t="str">
            <v>５丁目</v>
          </cell>
          <cell r="E1156">
            <v>137</v>
          </cell>
          <cell r="F1156">
            <v>160</v>
          </cell>
          <cell r="G1156">
            <v>171</v>
          </cell>
          <cell r="I1156" t="str">
            <v>伊藤</v>
          </cell>
        </row>
        <row r="1157">
          <cell r="A1157" t="str">
            <v>149000</v>
          </cell>
          <cell r="B1157">
            <v>23213149101</v>
          </cell>
          <cell r="C1157" t="str">
            <v>一色町赤羽</v>
          </cell>
          <cell r="D1157" t="str">
            <v>後田</v>
          </cell>
          <cell r="E1157">
            <v>84</v>
          </cell>
          <cell r="F1157">
            <v>117</v>
          </cell>
          <cell r="G1157">
            <v>132</v>
          </cell>
          <cell r="I1157" t="str">
            <v>一色町赤羽</v>
          </cell>
        </row>
        <row r="1158">
          <cell r="A1158" t="str">
            <v>149000</v>
          </cell>
          <cell r="B1158">
            <v>23213149102</v>
          </cell>
          <cell r="C1158" t="str">
            <v>一色町赤羽</v>
          </cell>
          <cell r="D1158" t="str">
            <v>内川</v>
          </cell>
          <cell r="E1158">
            <v>13</v>
          </cell>
          <cell r="F1158">
            <v>16</v>
          </cell>
          <cell r="G1158">
            <v>24</v>
          </cell>
          <cell r="I1158" t="str">
            <v>一色町赤羽</v>
          </cell>
        </row>
        <row r="1159">
          <cell r="A1159" t="str">
            <v>149000</v>
          </cell>
          <cell r="B1159">
            <v>23213149103</v>
          </cell>
          <cell r="C1159" t="str">
            <v>一色町赤羽</v>
          </cell>
          <cell r="D1159" t="str">
            <v>遠ノ子</v>
          </cell>
          <cell r="E1159">
            <v>75</v>
          </cell>
          <cell r="F1159">
            <v>95</v>
          </cell>
          <cell r="G1159">
            <v>105</v>
          </cell>
          <cell r="I1159" t="str">
            <v>一色町赤羽</v>
          </cell>
        </row>
        <row r="1160">
          <cell r="A1160" t="str">
            <v>149000</v>
          </cell>
          <cell r="B1160">
            <v>23213149105</v>
          </cell>
          <cell r="C1160" t="str">
            <v>一色町赤羽</v>
          </cell>
          <cell r="D1160" t="str">
            <v>上郷中</v>
          </cell>
          <cell r="E1160">
            <v>67</v>
          </cell>
          <cell r="F1160">
            <v>72</v>
          </cell>
          <cell r="G1160">
            <v>86</v>
          </cell>
          <cell r="I1160" t="str">
            <v>一色町赤羽</v>
          </cell>
        </row>
        <row r="1161">
          <cell r="A1161" t="str">
            <v>149000</v>
          </cell>
          <cell r="B1161">
            <v>23213149106</v>
          </cell>
          <cell r="C1161" t="str">
            <v>一色町赤羽</v>
          </cell>
          <cell r="D1161" t="str">
            <v>上割</v>
          </cell>
          <cell r="E1161">
            <v>4</v>
          </cell>
          <cell r="F1161">
            <v>4</v>
          </cell>
          <cell r="G1161">
            <v>6</v>
          </cell>
          <cell r="I1161" t="str">
            <v>一色町赤羽</v>
          </cell>
        </row>
        <row r="1162">
          <cell r="A1162" t="str">
            <v>149000</v>
          </cell>
          <cell r="B1162">
            <v>23213149107</v>
          </cell>
          <cell r="C1162" t="str">
            <v>一色町赤羽</v>
          </cell>
          <cell r="D1162" t="str">
            <v>河田</v>
          </cell>
          <cell r="E1162">
            <v>24</v>
          </cell>
          <cell r="F1162">
            <v>34</v>
          </cell>
          <cell r="G1162">
            <v>31</v>
          </cell>
          <cell r="I1162" t="str">
            <v>一色町赤羽</v>
          </cell>
        </row>
        <row r="1163">
          <cell r="A1163" t="str">
            <v>149000</v>
          </cell>
          <cell r="B1163">
            <v>23213149108</v>
          </cell>
          <cell r="C1163" t="str">
            <v>一色町赤羽</v>
          </cell>
          <cell r="D1163" t="str">
            <v>北荒子</v>
          </cell>
          <cell r="E1163">
            <v>19</v>
          </cell>
          <cell r="F1163">
            <v>19</v>
          </cell>
          <cell r="G1163">
            <v>19</v>
          </cell>
          <cell r="I1163" t="str">
            <v>一色町赤羽</v>
          </cell>
        </row>
        <row r="1164">
          <cell r="A1164" t="str">
            <v>149000</v>
          </cell>
          <cell r="B1164">
            <v>23213149109</v>
          </cell>
          <cell r="C1164" t="str">
            <v>一色町赤羽</v>
          </cell>
          <cell r="D1164" t="str">
            <v>郷中</v>
          </cell>
          <cell r="E1164">
            <v>29</v>
          </cell>
          <cell r="F1164">
            <v>34</v>
          </cell>
          <cell r="G1164">
            <v>29</v>
          </cell>
          <cell r="I1164" t="str">
            <v>一色町赤羽</v>
          </cell>
        </row>
        <row r="1165">
          <cell r="A1165" t="str">
            <v>149000</v>
          </cell>
          <cell r="B1165">
            <v>23213149110</v>
          </cell>
          <cell r="C1165" t="str">
            <v>一色町赤羽</v>
          </cell>
          <cell r="D1165" t="str">
            <v>下川田</v>
          </cell>
          <cell r="E1165">
            <v>15</v>
          </cell>
          <cell r="F1165">
            <v>22</v>
          </cell>
          <cell r="G1165">
            <v>25</v>
          </cell>
          <cell r="I1165" t="str">
            <v>一色町赤羽</v>
          </cell>
        </row>
        <row r="1166">
          <cell r="A1166" t="str">
            <v>149000</v>
          </cell>
          <cell r="B1166">
            <v>23213149111</v>
          </cell>
          <cell r="C1166" t="str">
            <v>一色町赤羽</v>
          </cell>
          <cell r="D1166" t="str">
            <v>下郷中</v>
          </cell>
          <cell r="E1166">
            <v>54</v>
          </cell>
          <cell r="F1166">
            <v>58</v>
          </cell>
          <cell r="G1166">
            <v>71</v>
          </cell>
          <cell r="I1166" t="str">
            <v>一色町赤羽</v>
          </cell>
        </row>
        <row r="1167">
          <cell r="A1167" t="str">
            <v>149000</v>
          </cell>
          <cell r="B1167">
            <v>23213149113</v>
          </cell>
          <cell r="C1167" t="str">
            <v>一色町赤羽</v>
          </cell>
          <cell r="D1167" t="str">
            <v>西乾地</v>
          </cell>
          <cell r="E1167">
            <v>57</v>
          </cell>
          <cell r="F1167">
            <v>71</v>
          </cell>
          <cell r="G1167">
            <v>67</v>
          </cell>
          <cell r="I1167" t="str">
            <v>一色町赤羽</v>
          </cell>
        </row>
        <row r="1168">
          <cell r="A1168" t="str">
            <v>149000</v>
          </cell>
          <cell r="B1168">
            <v>23213149115</v>
          </cell>
          <cell r="C1168" t="str">
            <v>一色町赤羽</v>
          </cell>
          <cell r="D1168" t="str">
            <v>浜田</v>
          </cell>
          <cell r="E1168">
            <v>63</v>
          </cell>
          <cell r="F1168">
            <v>76</v>
          </cell>
          <cell r="G1168">
            <v>59</v>
          </cell>
          <cell r="I1168" t="str">
            <v>一色町赤羽</v>
          </cell>
        </row>
        <row r="1169">
          <cell r="A1169" t="str">
            <v>149000</v>
          </cell>
          <cell r="B1169">
            <v>23213149117</v>
          </cell>
          <cell r="C1169" t="str">
            <v>一色町赤羽</v>
          </cell>
          <cell r="D1169" t="str">
            <v>稗田</v>
          </cell>
          <cell r="E1169">
            <v>34</v>
          </cell>
          <cell r="F1169">
            <v>55</v>
          </cell>
          <cell r="G1169">
            <v>45</v>
          </cell>
          <cell r="I1169" t="str">
            <v>一色町赤羽</v>
          </cell>
        </row>
        <row r="1170">
          <cell r="A1170" t="str">
            <v>149000</v>
          </cell>
          <cell r="B1170">
            <v>23213149118</v>
          </cell>
          <cell r="C1170" t="str">
            <v>一色町赤羽</v>
          </cell>
          <cell r="D1170" t="str">
            <v>東乾地</v>
          </cell>
          <cell r="E1170">
            <v>78</v>
          </cell>
          <cell r="F1170">
            <v>100</v>
          </cell>
          <cell r="G1170">
            <v>113</v>
          </cell>
          <cell r="I1170" t="str">
            <v>一色町赤羽</v>
          </cell>
        </row>
        <row r="1171">
          <cell r="A1171" t="str">
            <v>149000</v>
          </cell>
          <cell r="B1171">
            <v>23213149120</v>
          </cell>
          <cell r="C1171" t="str">
            <v>一色町赤羽</v>
          </cell>
          <cell r="D1171" t="str">
            <v>本川</v>
          </cell>
          <cell r="E1171">
            <v>5</v>
          </cell>
          <cell r="F1171">
            <v>12</v>
          </cell>
          <cell r="G1171">
            <v>8</v>
          </cell>
          <cell r="I1171" t="str">
            <v>一色町赤羽</v>
          </cell>
        </row>
        <row r="1172">
          <cell r="A1172" t="str">
            <v>149000</v>
          </cell>
          <cell r="B1172">
            <v>23213149121</v>
          </cell>
          <cell r="C1172" t="str">
            <v>一色町赤羽</v>
          </cell>
          <cell r="D1172" t="str">
            <v>水出</v>
          </cell>
          <cell r="E1172">
            <v>42</v>
          </cell>
          <cell r="F1172">
            <v>50</v>
          </cell>
          <cell r="G1172">
            <v>63</v>
          </cell>
          <cell r="I1172" t="str">
            <v>一色町赤羽</v>
          </cell>
        </row>
        <row r="1173">
          <cell r="A1173" t="str">
            <v>149000</v>
          </cell>
          <cell r="B1173">
            <v>23213149122</v>
          </cell>
          <cell r="C1173" t="str">
            <v>一色町赤羽</v>
          </cell>
          <cell r="D1173" t="str">
            <v>南荒子</v>
          </cell>
          <cell r="E1173">
            <v>11</v>
          </cell>
          <cell r="F1173">
            <v>12</v>
          </cell>
          <cell r="G1173">
            <v>10</v>
          </cell>
          <cell r="I1173" t="str">
            <v>一色町赤羽</v>
          </cell>
        </row>
        <row r="1174">
          <cell r="A1174" t="str">
            <v>150000</v>
          </cell>
          <cell r="B1174">
            <v>23213150101</v>
          </cell>
          <cell r="C1174" t="str">
            <v>一色町味浜</v>
          </cell>
          <cell r="D1174" t="str">
            <v>後田</v>
          </cell>
          <cell r="E1174">
            <v>91</v>
          </cell>
          <cell r="F1174">
            <v>95</v>
          </cell>
          <cell r="G1174">
            <v>115</v>
          </cell>
          <cell r="I1174" t="str">
            <v>一色町味浜</v>
          </cell>
        </row>
        <row r="1175">
          <cell r="A1175" t="str">
            <v>150000</v>
          </cell>
          <cell r="B1175">
            <v>23213150102</v>
          </cell>
          <cell r="C1175" t="str">
            <v>一色町味浜</v>
          </cell>
          <cell r="D1175" t="str">
            <v>江向</v>
          </cell>
          <cell r="E1175">
            <v>19</v>
          </cell>
          <cell r="F1175">
            <v>26</v>
          </cell>
          <cell r="G1175">
            <v>26</v>
          </cell>
          <cell r="I1175" t="str">
            <v>一色町味浜</v>
          </cell>
        </row>
        <row r="1176">
          <cell r="A1176" t="str">
            <v>150000</v>
          </cell>
          <cell r="B1176">
            <v>23213150103</v>
          </cell>
          <cell r="C1176" t="str">
            <v>一色町味浜</v>
          </cell>
          <cell r="D1176" t="str">
            <v>上川田</v>
          </cell>
          <cell r="E1176">
            <v>2</v>
          </cell>
          <cell r="F1176">
            <v>2</v>
          </cell>
          <cell r="G1176">
            <v>2</v>
          </cell>
          <cell r="I1176" t="str">
            <v>一色町味浜</v>
          </cell>
        </row>
        <row r="1177">
          <cell r="A1177" t="str">
            <v>150000</v>
          </cell>
          <cell r="B1177">
            <v>23213150104</v>
          </cell>
          <cell r="C1177" t="str">
            <v>一色町味浜</v>
          </cell>
          <cell r="D1177" t="str">
            <v>上乾地</v>
          </cell>
          <cell r="E1177">
            <v>80</v>
          </cell>
          <cell r="F1177">
            <v>78</v>
          </cell>
          <cell r="G1177">
            <v>101</v>
          </cell>
          <cell r="I1177" t="str">
            <v>一色町味浜</v>
          </cell>
        </row>
        <row r="1178">
          <cell r="A1178" t="str">
            <v>150000</v>
          </cell>
          <cell r="B1178">
            <v>23213150105</v>
          </cell>
          <cell r="C1178" t="str">
            <v>一色町味浜</v>
          </cell>
          <cell r="D1178" t="str">
            <v>上長割</v>
          </cell>
          <cell r="E1178">
            <v>31</v>
          </cell>
          <cell r="F1178">
            <v>35</v>
          </cell>
          <cell r="G1178">
            <v>36</v>
          </cell>
          <cell r="I1178" t="str">
            <v>一色町味浜</v>
          </cell>
        </row>
        <row r="1179">
          <cell r="A1179" t="str">
            <v>150000</v>
          </cell>
          <cell r="B1179">
            <v>23213150106</v>
          </cell>
          <cell r="C1179" t="str">
            <v>一色町味浜</v>
          </cell>
          <cell r="D1179" t="str">
            <v>上浜</v>
          </cell>
          <cell r="E1179">
            <v>3</v>
          </cell>
          <cell r="F1179">
            <v>2</v>
          </cell>
          <cell r="G1179">
            <v>6</v>
          </cell>
          <cell r="I1179" t="str">
            <v>一色町味浜</v>
          </cell>
        </row>
        <row r="1180">
          <cell r="A1180" t="str">
            <v>150000</v>
          </cell>
          <cell r="B1180">
            <v>23213150107</v>
          </cell>
          <cell r="C1180" t="str">
            <v>一色町味浜</v>
          </cell>
          <cell r="D1180" t="str">
            <v>乾地</v>
          </cell>
          <cell r="E1180">
            <v>48</v>
          </cell>
          <cell r="F1180">
            <v>62</v>
          </cell>
          <cell r="G1180">
            <v>68</v>
          </cell>
          <cell r="I1180" t="str">
            <v>一色町味浜</v>
          </cell>
        </row>
        <row r="1181">
          <cell r="A1181" t="str">
            <v>150000</v>
          </cell>
          <cell r="B1181">
            <v>23213150108</v>
          </cell>
          <cell r="C1181" t="str">
            <v>一色町味浜</v>
          </cell>
          <cell r="D1181" t="str">
            <v>北乾地</v>
          </cell>
          <cell r="E1181">
            <v>38</v>
          </cell>
          <cell r="F1181">
            <v>51</v>
          </cell>
          <cell r="G1181">
            <v>48</v>
          </cell>
          <cell r="I1181" t="str">
            <v>一色町味浜</v>
          </cell>
        </row>
        <row r="1182">
          <cell r="A1182" t="str">
            <v>150000</v>
          </cell>
          <cell r="B1182">
            <v>23213150109</v>
          </cell>
          <cell r="C1182" t="str">
            <v>一色町味浜</v>
          </cell>
          <cell r="D1182" t="str">
            <v>古新</v>
          </cell>
          <cell r="E1182">
            <v>34</v>
          </cell>
          <cell r="F1182">
            <v>35</v>
          </cell>
          <cell r="G1182">
            <v>39</v>
          </cell>
          <cell r="I1182" t="str">
            <v>一色町味浜</v>
          </cell>
        </row>
        <row r="1183">
          <cell r="A1183" t="str">
            <v>150000</v>
          </cell>
          <cell r="B1183">
            <v>23213150110</v>
          </cell>
          <cell r="C1183" t="str">
            <v>一色町味浜</v>
          </cell>
          <cell r="D1183" t="str">
            <v>下川田</v>
          </cell>
          <cell r="E1183">
            <v>55</v>
          </cell>
          <cell r="F1183">
            <v>71</v>
          </cell>
          <cell r="G1183">
            <v>73</v>
          </cell>
          <cell r="I1183" t="str">
            <v>一色町味浜</v>
          </cell>
        </row>
        <row r="1184">
          <cell r="A1184" t="str">
            <v>150000</v>
          </cell>
          <cell r="B1184">
            <v>23213150111</v>
          </cell>
          <cell r="C1184" t="str">
            <v>一色町味浜</v>
          </cell>
          <cell r="D1184" t="str">
            <v>下郷</v>
          </cell>
          <cell r="E1184">
            <v>39</v>
          </cell>
          <cell r="F1184">
            <v>63</v>
          </cell>
          <cell r="G1184">
            <v>58</v>
          </cell>
          <cell r="I1184" t="str">
            <v>一色町味浜</v>
          </cell>
        </row>
        <row r="1185">
          <cell r="A1185" t="str">
            <v>150000</v>
          </cell>
          <cell r="B1185">
            <v>23213150112</v>
          </cell>
          <cell r="C1185" t="str">
            <v>一色町味浜</v>
          </cell>
          <cell r="D1185" t="str">
            <v>堤西</v>
          </cell>
          <cell r="E1185">
            <v>52</v>
          </cell>
          <cell r="F1185">
            <v>65</v>
          </cell>
          <cell r="G1185">
            <v>63</v>
          </cell>
          <cell r="I1185" t="str">
            <v>一色町味浜</v>
          </cell>
        </row>
        <row r="1186">
          <cell r="A1186" t="str">
            <v>150000</v>
          </cell>
          <cell r="B1186">
            <v>23213150113</v>
          </cell>
          <cell r="C1186" t="str">
            <v>一色町味浜</v>
          </cell>
          <cell r="D1186" t="str">
            <v>堤東</v>
          </cell>
          <cell r="E1186">
            <v>118</v>
          </cell>
          <cell r="F1186">
            <v>135</v>
          </cell>
          <cell r="G1186">
            <v>141</v>
          </cell>
          <cell r="I1186" t="str">
            <v>一色町味浜</v>
          </cell>
        </row>
        <row r="1187">
          <cell r="A1187" t="str">
            <v>150000</v>
          </cell>
          <cell r="B1187">
            <v>23213150114</v>
          </cell>
          <cell r="C1187" t="str">
            <v>一色町味浜</v>
          </cell>
          <cell r="D1187" t="str">
            <v>中乾地</v>
          </cell>
          <cell r="E1187">
            <v>54</v>
          </cell>
          <cell r="F1187">
            <v>66</v>
          </cell>
          <cell r="G1187">
            <v>44</v>
          </cell>
          <cell r="I1187" t="str">
            <v>一色町味浜</v>
          </cell>
        </row>
        <row r="1188">
          <cell r="A1188" t="str">
            <v>150000</v>
          </cell>
          <cell r="B1188">
            <v>23213150115</v>
          </cell>
          <cell r="C1188" t="str">
            <v>一色町味浜</v>
          </cell>
          <cell r="D1188" t="str">
            <v>中切</v>
          </cell>
          <cell r="E1188">
            <v>87</v>
          </cell>
          <cell r="F1188">
            <v>120</v>
          </cell>
          <cell r="G1188">
            <v>113</v>
          </cell>
          <cell r="I1188" t="str">
            <v>一色町味浜</v>
          </cell>
        </row>
        <row r="1189">
          <cell r="A1189" t="str">
            <v>150000</v>
          </cell>
          <cell r="B1189">
            <v>23213150116</v>
          </cell>
          <cell r="C1189" t="str">
            <v>一色町味浜</v>
          </cell>
          <cell r="D1189" t="str">
            <v>中長割</v>
          </cell>
          <cell r="E1189">
            <v>28</v>
          </cell>
          <cell r="F1189">
            <v>33</v>
          </cell>
          <cell r="G1189">
            <v>39</v>
          </cell>
          <cell r="I1189" t="str">
            <v>一色町味浜</v>
          </cell>
        </row>
        <row r="1190">
          <cell r="A1190" t="str">
            <v>150000</v>
          </cell>
          <cell r="B1190">
            <v>23213150118</v>
          </cell>
          <cell r="C1190" t="str">
            <v>一色町味浜</v>
          </cell>
          <cell r="D1190" t="str">
            <v>成輪</v>
          </cell>
          <cell r="E1190">
            <v>14</v>
          </cell>
          <cell r="F1190">
            <v>20</v>
          </cell>
          <cell r="G1190">
            <v>25</v>
          </cell>
          <cell r="I1190" t="str">
            <v>一色町味浜</v>
          </cell>
        </row>
        <row r="1191">
          <cell r="A1191" t="str">
            <v>150000</v>
          </cell>
          <cell r="B1191">
            <v>23213150119</v>
          </cell>
          <cell r="C1191" t="str">
            <v>一色町味浜</v>
          </cell>
          <cell r="D1191" t="str">
            <v>西乾地</v>
          </cell>
          <cell r="E1191">
            <v>105</v>
          </cell>
          <cell r="F1191">
            <v>123</v>
          </cell>
          <cell r="G1191">
            <v>148</v>
          </cell>
          <cell r="I1191" t="str">
            <v>一色町味浜</v>
          </cell>
        </row>
        <row r="1192">
          <cell r="A1192" t="str">
            <v>150000</v>
          </cell>
          <cell r="B1192">
            <v>23213150120</v>
          </cell>
          <cell r="C1192" t="str">
            <v>一色町味浜</v>
          </cell>
          <cell r="D1192" t="str">
            <v>東乾地</v>
          </cell>
          <cell r="E1192">
            <v>69</v>
          </cell>
          <cell r="F1192">
            <v>95</v>
          </cell>
          <cell r="G1192">
            <v>99</v>
          </cell>
          <cell r="I1192" t="str">
            <v>一色町味浜</v>
          </cell>
        </row>
        <row r="1193">
          <cell r="A1193" t="str">
            <v>150000</v>
          </cell>
          <cell r="B1193">
            <v>23213150122</v>
          </cell>
          <cell r="C1193" t="str">
            <v>一色町味浜</v>
          </cell>
          <cell r="D1193" t="str">
            <v>東下浜</v>
          </cell>
          <cell r="E1193">
            <v>15</v>
          </cell>
          <cell r="F1193">
            <v>19</v>
          </cell>
          <cell r="G1193">
            <v>17</v>
          </cell>
          <cell r="I1193" t="str">
            <v>一色町味浜</v>
          </cell>
        </row>
        <row r="1194">
          <cell r="A1194" t="str">
            <v>150000</v>
          </cell>
          <cell r="B1194">
            <v>23213150123</v>
          </cell>
          <cell r="C1194" t="str">
            <v>一色町味浜</v>
          </cell>
          <cell r="D1194" t="str">
            <v>屋敷割</v>
          </cell>
          <cell r="E1194">
            <v>12</v>
          </cell>
          <cell r="F1194">
            <v>10</v>
          </cell>
          <cell r="G1194">
            <v>8</v>
          </cell>
          <cell r="I1194" t="str">
            <v>一色町味浜</v>
          </cell>
        </row>
        <row r="1195">
          <cell r="A1195" t="str">
            <v>150000</v>
          </cell>
          <cell r="B1195">
            <v>23213150124</v>
          </cell>
          <cell r="C1195" t="str">
            <v>一色町味浜</v>
          </cell>
          <cell r="D1195" t="str">
            <v>屋下</v>
          </cell>
          <cell r="E1195">
            <v>12</v>
          </cell>
          <cell r="F1195">
            <v>16</v>
          </cell>
          <cell r="G1195">
            <v>18</v>
          </cell>
          <cell r="I1195" t="str">
            <v>一色町味浜</v>
          </cell>
        </row>
        <row r="1196">
          <cell r="A1196" t="str">
            <v>151000</v>
          </cell>
          <cell r="B1196">
            <v>23213151101</v>
          </cell>
          <cell r="C1196" t="str">
            <v>一色町生田</v>
          </cell>
          <cell r="D1196" t="str">
            <v>案子東</v>
          </cell>
          <cell r="E1196">
            <v>32</v>
          </cell>
          <cell r="F1196">
            <v>50</v>
          </cell>
          <cell r="G1196">
            <v>55</v>
          </cell>
          <cell r="I1196" t="str">
            <v>一色町生田</v>
          </cell>
        </row>
        <row r="1197">
          <cell r="A1197" t="str">
            <v>151000</v>
          </cell>
          <cell r="B1197">
            <v>23213151102</v>
          </cell>
          <cell r="C1197" t="str">
            <v>一色町生田</v>
          </cell>
          <cell r="D1197" t="str">
            <v>一ノ切</v>
          </cell>
          <cell r="E1197">
            <v>23</v>
          </cell>
          <cell r="F1197">
            <v>34</v>
          </cell>
          <cell r="G1197">
            <v>37</v>
          </cell>
          <cell r="I1197" t="str">
            <v>一色町生田</v>
          </cell>
        </row>
        <row r="1198">
          <cell r="A1198" t="str">
            <v>151000</v>
          </cell>
          <cell r="B1198">
            <v>23213151103</v>
          </cell>
          <cell r="C1198" t="str">
            <v>一色町生田</v>
          </cell>
          <cell r="D1198" t="str">
            <v>一ノ割</v>
          </cell>
          <cell r="E1198">
            <v>27</v>
          </cell>
          <cell r="F1198">
            <v>31</v>
          </cell>
          <cell r="G1198">
            <v>29</v>
          </cell>
          <cell r="I1198" t="str">
            <v>一色町生田</v>
          </cell>
        </row>
        <row r="1199">
          <cell r="A1199" t="str">
            <v>151000</v>
          </cell>
          <cell r="B1199">
            <v>23213151106</v>
          </cell>
          <cell r="C1199" t="str">
            <v>一色町生田</v>
          </cell>
          <cell r="D1199" t="str">
            <v>古浜東</v>
          </cell>
          <cell r="E1199">
            <v>1</v>
          </cell>
          <cell r="G1199">
            <v>1</v>
          </cell>
          <cell r="I1199" t="str">
            <v>一色町生田</v>
          </cell>
        </row>
        <row r="1200">
          <cell r="A1200" t="str">
            <v>151000</v>
          </cell>
          <cell r="B1200">
            <v>23213151109</v>
          </cell>
          <cell r="C1200" t="str">
            <v>一色町生田</v>
          </cell>
          <cell r="D1200" t="str">
            <v>千生新田</v>
          </cell>
          <cell r="E1200">
            <v>10</v>
          </cell>
          <cell r="F1200">
            <v>15</v>
          </cell>
          <cell r="G1200">
            <v>9</v>
          </cell>
          <cell r="I1200" t="str">
            <v>一色町生田</v>
          </cell>
        </row>
        <row r="1201">
          <cell r="A1201" t="str">
            <v>151000</v>
          </cell>
          <cell r="B1201">
            <v>23213151110</v>
          </cell>
          <cell r="C1201" t="str">
            <v>一色町生田</v>
          </cell>
          <cell r="D1201" t="str">
            <v>竹生新田</v>
          </cell>
          <cell r="E1201">
            <v>35</v>
          </cell>
          <cell r="F1201">
            <v>54</v>
          </cell>
          <cell r="G1201">
            <v>50</v>
          </cell>
          <cell r="I1201" t="str">
            <v>一色町生田</v>
          </cell>
        </row>
        <row r="1202">
          <cell r="A1202" t="str">
            <v>151000</v>
          </cell>
          <cell r="B1202">
            <v>23213151111</v>
          </cell>
          <cell r="C1202" t="str">
            <v>一色町生田</v>
          </cell>
          <cell r="D1202" t="str">
            <v>竹生新田官地拝借無</v>
          </cell>
          <cell r="E1202">
            <v>1</v>
          </cell>
          <cell r="F1202">
            <v>1</v>
          </cell>
          <cell r="G1202">
            <v>1</v>
          </cell>
          <cell r="I1202" t="str">
            <v>一色町生田</v>
          </cell>
        </row>
        <row r="1203">
          <cell r="A1203" t="str">
            <v>151000</v>
          </cell>
          <cell r="B1203">
            <v>23213151112</v>
          </cell>
          <cell r="C1203" t="str">
            <v>一色町生田</v>
          </cell>
          <cell r="D1203" t="str">
            <v>中萱野</v>
          </cell>
          <cell r="E1203">
            <v>48</v>
          </cell>
          <cell r="F1203">
            <v>77</v>
          </cell>
          <cell r="G1203">
            <v>67</v>
          </cell>
          <cell r="I1203" t="str">
            <v>一色町生田</v>
          </cell>
        </row>
        <row r="1204">
          <cell r="A1204" t="str">
            <v>151000</v>
          </cell>
          <cell r="B1204">
            <v>23213151113</v>
          </cell>
          <cell r="C1204" t="str">
            <v>一色町生田</v>
          </cell>
          <cell r="D1204" t="str">
            <v>西萱野</v>
          </cell>
          <cell r="E1204">
            <v>46</v>
          </cell>
          <cell r="F1204">
            <v>62</v>
          </cell>
          <cell r="G1204">
            <v>51</v>
          </cell>
          <cell r="I1204" t="str">
            <v>一色町生田</v>
          </cell>
        </row>
        <row r="1205">
          <cell r="A1205" t="str">
            <v>151000</v>
          </cell>
          <cell r="B1205">
            <v>23213151114</v>
          </cell>
          <cell r="C1205" t="str">
            <v>一色町生田</v>
          </cell>
          <cell r="D1205" t="str">
            <v>西高前</v>
          </cell>
          <cell r="E1205">
            <v>57</v>
          </cell>
          <cell r="F1205">
            <v>83</v>
          </cell>
          <cell r="G1205">
            <v>80</v>
          </cell>
          <cell r="I1205" t="str">
            <v>一色町生田</v>
          </cell>
        </row>
        <row r="1206">
          <cell r="A1206" t="str">
            <v>151000</v>
          </cell>
          <cell r="B1206">
            <v>23213151115</v>
          </cell>
          <cell r="C1206" t="str">
            <v>一色町生田</v>
          </cell>
          <cell r="D1206" t="str">
            <v>東萱野</v>
          </cell>
          <cell r="E1206">
            <v>23</v>
          </cell>
          <cell r="F1206">
            <v>28</v>
          </cell>
          <cell r="G1206">
            <v>28</v>
          </cell>
          <cell r="I1206" t="str">
            <v>一色町生田</v>
          </cell>
        </row>
        <row r="1207">
          <cell r="A1207" t="str">
            <v>151000</v>
          </cell>
          <cell r="B1207">
            <v>23213151118</v>
          </cell>
          <cell r="C1207" t="str">
            <v>一色町生田</v>
          </cell>
          <cell r="D1207" t="str">
            <v>真野新田</v>
          </cell>
          <cell r="E1207">
            <v>23</v>
          </cell>
          <cell r="F1207">
            <v>35</v>
          </cell>
          <cell r="G1207">
            <v>27</v>
          </cell>
          <cell r="I1207" t="str">
            <v>一色町生田</v>
          </cell>
        </row>
        <row r="1208">
          <cell r="A1208" t="str">
            <v>151000</v>
          </cell>
          <cell r="B1208">
            <v>23213151119</v>
          </cell>
          <cell r="C1208" t="str">
            <v>一色町生田</v>
          </cell>
          <cell r="D1208" t="str">
            <v>宮西</v>
          </cell>
          <cell r="E1208">
            <v>18</v>
          </cell>
          <cell r="F1208">
            <v>26</v>
          </cell>
          <cell r="G1208">
            <v>21</v>
          </cell>
          <cell r="I1208" t="str">
            <v>一色町生田</v>
          </cell>
        </row>
        <row r="1209">
          <cell r="A1209" t="str">
            <v>151000</v>
          </cell>
          <cell r="B1209">
            <v>23213151120</v>
          </cell>
          <cell r="C1209" t="str">
            <v>一色町生田</v>
          </cell>
          <cell r="D1209" t="str">
            <v>宮東</v>
          </cell>
          <cell r="E1209">
            <v>26</v>
          </cell>
          <cell r="F1209">
            <v>41</v>
          </cell>
          <cell r="G1209">
            <v>36</v>
          </cell>
          <cell r="I1209" t="str">
            <v>一色町生田</v>
          </cell>
        </row>
        <row r="1210">
          <cell r="A1210" t="str">
            <v>151000</v>
          </cell>
          <cell r="B1210">
            <v>23213151122</v>
          </cell>
          <cell r="C1210" t="str">
            <v>一色町生田</v>
          </cell>
          <cell r="D1210" t="str">
            <v>萱野</v>
          </cell>
          <cell r="E1210">
            <v>1</v>
          </cell>
          <cell r="F1210">
            <v>2</v>
          </cell>
          <cell r="G1210">
            <v>2</v>
          </cell>
          <cell r="I1210" t="str">
            <v>一色町生田</v>
          </cell>
        </row>
        <row r="1211">
          <cell r="A1211" t="str">
            <v>151000</v>
          </cell>
          <cell r="B1211">
            <v>23213151123</v>
          </cell>
          <cell r="C1211" t="str">
            <v>一色町生田</v>
          </cell>
          <cell r="D1211" t="str">
            <v>巨海地</v>
          </cell>
          <cell r="E1211">
            <v>1</v>
          </cell>
          <cell r="F1211">
            <v>1</v>
          </cell>
          <cell r="G1211">
            <v>3</v>
          </cell>
          <cell r="I1211" t="str">
            <v>一色町生田</v>
          </cell>
        </row>
        <row r="1212">
          <cell r="A1212" t="str">
            <v>152000</v>
          </cell>
          <cell r="B1212">
            <v>23213152101</v>
          </cell>
          <cell r="C1212" t="str">
            <v>一色町池田</v>
          </cell>
          <cell r="D1212" t="str">
            <v>池丑新田</v>
          </cell>
          <cell r="E1212">
            <v>8</v>
          </cell>
          <cell r="F1212">
            <v>14</v>
          </cell>
          <cell r="G1212">
            <v>10</v>
          </cell>
          <cell r="I1212" t="str">
            <v>一色町池田</v>
          </cell>
        </row>
        <row r="1213">
          <cell r="A1213" t="str">
            <v>152000</v>
          </cell>
          <cell r="B1213">
            <v>23213152102</v>
          </cell>
          <cell r="C1213" t="str">
            <v>一色町池田</v>
          </cell>
          <cell r="D1213" t="str">
            <v>市場</v>
          </cell>
          <cell r="E1213">
            <v>15</v>
          </cell>
          <cell r="F1213">
            <v>20</v>
          </cell>
          <cell r="G1213">
            <v>22</v>
          </cell>
          <cell r="I1213" t="str">
            <v>一色町池田</v>
          </cell>
        </row>
        <row r="1214">
          <cell r="A1214" t="str">
            <v>152000</v>
          </cell>
          <cell r="B1214">
            <v>23213152103</v>
          </cell>
          <cell r="C1214" t="str">
            <v>一色町池田</v>
          </cell>
          <cell r="D1214" t="str">
            <v>丑新田</v>
          </cell>
          <cell r="E1214">
            <v>6</v>
          </cell>
          <cell r="F1214">
            <v>8</v>
          </cell>
          <cell r="G1214">
            <v>9</v>
          </cell>
          <cell r="I1214" t="str">
            <v>一色町池田</v>
          </cell>
        </row>
        <row r="1215">
          <cell r="A1215" t="str">
            <v>152000</v>
          </cell>
          <cell r="B1215">
            <v>23213152104</v>
          </cell>
          <cell r="C1215" t="str">
            <v>一色町池田</v>
          </cell>
          <cell r="D1215" t="str">
            <v>後河</v>
          </cell>
          <cell r="E1215">
            <v>19</v>
          </cell>
          <cell r="F1215">
            <v>26</v>
          </cell>
          <cell r="G1215">
            <v>23</v>
          </cell>
          <cell r="I1215" t="str">
            <v>一色町池田</v>
          </cell>
        </row>
        <row r="1216">
          <cell r="A1216" t="str">
            <v>152000</v>
          </cell>
          <cell r="B1216">
            <v>23213152105</v>
          </cell>
          <cell r="C1216" t="str">
            <v>一色町池田</v>
          </cell>
          <cell r="D1216" t="str">
            <v>埋田</v>
          </cell>
          <cell r="E1216">
            <v>4</v>
          </cell>
          <cell r="F1216">
            <v>4</v>
          </cell>
          <cell r="G1216">
            <v>5</v>
          </cell>
          <cell r="I1216" t="str">
            <v>一色町池田</v>
          </cell>
        </row>
        <row r="1217">
          <cell r="A1217" t="str">
            <v>152000</v>
          </cell>
          <cell r="B1217">
            <v>23213152106</v>
          </cell>
          <cell r="C1217" t="str">
            <v>一色町池田</v>
          </cell>
          <cell r="D1217" t="str">
            <v>大野内</v>
          </cell>
          <cell r="E1217">
            <v>1</v>
          </cell>
          <cell r="F1217">
            <v>2</v>
          </cell>
          <cell r="G1217">
            <v>2</v>
          </cell>
          <cell r="I1217" t="str">
            <v>一色町池田</v>
          </cell>
        </row>
        <row r="1218">
          <cell r="A1218" t="str">
            <v>152000</v>
          </cell>
          <cell r="B1218">
            <v>23213152107</v>
          </cell>
          <cell r="C1218" t="str">
            <v>一色町池田</v>
          </cell>
          <cell r="D1218" t="str">
            <v>上河田</v>
          </cell>
          <cell r="E1218">
            <v>10</v>
          </cell>
          <cell r="F1218">
            <v>13</v>
          </cell>
          <cell r="G1218">
            <v>12</v>
          </cell>
          <cell r="I1218" t="str">
            <v>一色町池田</v>
          </cell>
        </row>
        <row r="1219">
          <cell r="A1219" t="str">
            <v>152000</v>
          </cell>
          <cell r="B1219">
            <v>23213152108</v>
          </cell>
          <cell r="C1219" t="str">
            <v>一色町池田</v>
          </cell>
          <cell r="D1219" t="str">
            <v>郷戸後</v>
          </cell>
          <cell r="E1219">
            <v>9</v>
          </cell>
          <cell r="F1219">
            <v>14</v>
          </cell>
          <cell r="G1219">
            <v>13</v>
          </cell>
          <cell r="I1219" t="str">
            <v>一色町池田</v>
          </cell>
        </row>
        <row r="1220">
          <cell r="A1220" t="str">
            <v>152000</v>
          </cell>
          <cell r="B1220">
            <v>23213152110</v>
          </cell>
          <cell r="C1220" t="str">
            <v>一色町池田</v>
          </cell>
          <cell r="D1220" t="str">
            <v>三町田</v>
          </cell>
          <cell r="E1220">
            <v>7</v>
          </cell>
          <cell r="F1220">
            <v>6</v>
          </cell>
          <cell r="G1220">
            <v>6</v>
          </cell>
          <cell r="I1220" t="str">
            <v>一色町池田</v>
          </cell>
        </row>
        <row r="1221">
          <cell r="A1221" t="str">
            <v>152000</v>
          </cell>
          <cell r="B1221">
            <v>23213152111</v>
          </cell>
          <cell r="C1221" t="str">
            <v>一色町池田</v>
          </cell>
          <cell r="D1221" t="str">
            <v>下河田</v>
          </cell>
          <cell r="E1221">
            <v>10</v>
          </cell>
          <cell r="F1221">
            <v>11</v>
          </cell>
          <cell r="G1221">
            <v>14</v>
          </cell>
          <cell r="I1221" t="str">
            <v>一色町池田</v>
          </cell>
        </row>
        <row r="1222">
          <cell r="A1222" t="str">
            <v>152000</v>
          </cell>
          <cell r="B1222">
            <v>23213152112</v>
          </cell>
          <cell r="C1222" t="str">
            <v>一色町池田</v>
          </cell>
          <cell r="D1222" t="str">
            <v>須合</v>
          </cell>
          <cell r="E1222">
            <v>7</v>
          </cell>
          <cell r="F1222">
            <v>11</v>
          </cell>
          <cell r="G1222">
            <v>15</v>
          </cell>
          <cell r="I1222" t="str">
            <v>一色町池田</v>
          </cell>
        </row>
        <row r="1223">
          <cell r="A1223" t="str">
            <v>152000</v>
          </cell>
          <cell r="B1223">
            <v>23213152113</v>
          </cell>
          <cell r="C1223" t="str">
            <v>一色町池田</v>
          </cell>
          <cell r="D1223" t="str">
            <v>反渕</v>
          </cell>
          <cell r="E1223">
            <v>48</v>
          </cell>
          <cell r="F1223">
            <v>66</v>
          </cell>
          <cell r="G1223">
            <v>77</v>
          </cell>
          <cell r="I1223" t="str">
            <v>一色町池田</v>
          </cell>
        </row>
        <row r="1224">
          <cell r="A1224" t="str">
            <v>152000</v>
          </cell>
          <cell r="B1224">
            <v>23213152114</v>
          </cell>
          <cell r="C1224" t="str">
            <v>一色町池田</v>
          </cell>
          <cell r="D1224" t="str">
            <v>寺後</v>
          </cell>
          <cell r="E1224">
            <v>9</v>
          </cell>
          <cell r="F1224">
            <v>13</v>
          </cell>
          <cell r="G1224">
            <v>10</v>
          </cell>
          <cell r="I1224" t="str">
            <v>一色町池田</v>
          </cell>
        </row>
        <row r="1225">
          <cell r="A1225" t="str">
            <v>152000</v>
          </cell>
          <cell r="B1225">
            <v>23213152115</v>
          </cell>
          <cell r="C1225" t="str">
            <v>一色町池田</v>
          </cell>
          <cell r="D1225" t="str">
            <v>寺西</v>
          </cell>
          <cell r="E1225">
            <v>9</v>
          </cell>
          <cell r="F1225">
            <v>15</v>
          </cell>
          <cell r="G1225">
            <v>12</v>
          </cell>
          <cell r="I1225" t="str">
            <v>一色町池田</v>
          </cell>
        </row>
        <row r="1226">
          <cell r="A1226" t="str">
            <v>152000</v>
          </cell>
          <cell r="B1226">
            <v>23213152116</v>
          </cell>
          <cell r="C1226" t="str">
            <v>一色町池田</v>
          </cell>
          <cell r="D1226" t="str">
            <v>天神西</v>
          </cell>
          <cell r="E1226">
            <v>7</v>
          </cell>
          <cell r="F1226">
            <v>13</v>
          </cell>
          <cell r="G1226">
            <v>15</v>
          </cell>
          <cell r="I1226" t="str">
            <v>一色町池田</v>
          </cell>
        </row>
        <row r="1227">
          <cell r="A1227" t="str">
            <v>152000</v>
          </cell>
          <cell r="B1227">
            <v>23213152117</v>
          </cell>
          <cell r="C1227" t="str">
            <v>一色町池田</v>
          </cell>
          <cell r="D1227" t="str">
            <v>永筬</v>
          </cell>
          <cell r="E1227">
            <v>2</v>
          </cell>
          <cell r="F1227">
            <v>2</v>
          </cell>
          <cell r="G1227">
            <v>4</v>
          </cell>
          <cell r="I1227" t="str">
            <v>一色町池田</v>
          </cell>
        </row>
        <row r="1228">
          <cell r="A1228" t="str">
            <v>152000</v>
          </cell>
          <cell r="B1228">
            <v>23213152119</v>
          </cell>
          <cell r="C1228" t="str">
            <v>一色町池田</v>
          </cell>
          <cell r="D1228" t="str">
            <v>西八反</v>
          </cell>
          <cell r="E1228">
            <v>1</v>
          </cell>
          <cell r="F1228">
            <v>2</v>
          </cell>
          <cell r="G1228">
            <v>2</v>
          </cell>
          <cell r="I1228" t="str">
            <v>一色町池田</v>
          </cell>
        </row>
        <row r="1229">
          <cell r="A1229" t="str">
            <v>152000</v>
          </cell>
          <cell r="B1229">
            <v>23213152121</v>
          </cell>
          <cell r="C1229" t="str">
            <v>一色町池田</v>
          </cell>
          <cell r="D1229" t="str">
            <v>八王寺</v>
          </cell>
          <cell r="E1229">
            <v>18</v>
          </cell>
          <cell r="F1229">
            <v>21</v>
          </cell>
          <cell r="G1229">
            <v>18</v>
          </cell>
          <cell r="I1229" t="str">
            <v>一色町池田</v>
          </cell>
        </row>
        <row r="1230">
          <cell r="A1230" t="str">
            <v>152000</v>
          </cell>
          <cell r="B1230">
            <v>23213152123</v>
          </cell>
          <cell r="C1230" t="str">
            <v>一色町池田</v>
          </cell>
          <cell r="D1230" t="str">
            <v>松原</v>
          </cell>
          <cell r="E1230">
            <v>12</v>
          </cell>
          <cell r="F1230">
            <v>15</v>
          </cell>
          <cell r="G1230">
            <v>15</v>
          </cell>
          <cell r="I1230" t="str">
            <v>一色町池田</v>
          </cell>
        </row>
        <row r="1231">
          <cell r="A1231" t="str">
            <v>152000</v>
          </cell>
          <cell r="B1231">
            <v>23213152125</v>
          </cell>
          <cell r="C1231" t="str">
            <v>一色町池田</v>
          </cell>
          <cell r="D1231" t="str">
            <v>御堂回</v>
          </cell>
          <cell r="E1231">
            <v>13</v>
          </cell>
          <cell r="F1231">
            <v>18</v>
          </cell>
          <cell r="G1231">
            <v>22</v>
          </cell>
          <cell r="I1231" t="str">
            <v>一色町池田</v>
          </cell>
        </row>
        <row r="1232">
          <cell r="A1232" t="str">
            <v>152000</v>
          </cell>
          <cell r="B1232">
            <v>23213152126</v>
          </cell>
          <cell r="C1232" t="str">
            <v>一色町池田</v>
          </cell>
          <cell r="D1232" t="str">
            <v>宮前</v>
          </cell>
          <cell r="E1232">
            <v>17</v>
          </cell>
          <cell r="F1232">
            <v>25</v>
          </cell>
          <cell r="G1232">
            <v>31</v>
          </cell>
          <cell r="I1232" t="str">
            <v>一色町池田</v>
          </cell>
        </row>
        <row r="1233">
          <cell r="A1233" t="str">
            <v>152000</v>
          </cell>
          <cell r="B1233">
            <v>23213152127</v>
          </cell>
          <cell r="C1233" t="str">
            <v>一色町池田</v>
          </cell>
          <cell r="D1233" t="str">
            <v>宮回</v>
          </cell>
          <cell r="E1233">
            <v>5</v>
          </cell>
          <cell r="F1233">
            <v>9</v>
          </cell>
          <cell r="G1233">
            <v>5</v>
          </cell>
          <cell r="I1233" t="str">
            <v>一色町池田</v>
          </cell>
        </row>
        <row r="1234">
          <cell r="A1234" t="str">
            <v>152000</v>
          </cell>
          <cell r="B1234">
            <v>23213152128</v>
          </cell>
          <cell r="C1234" t="str">
            <v>一色町池田</v>
          </cell>
          <cell r="D1234" t="str">
            <v>弥惣</v>
          </cell>
          <cell r="E1234">
            <v>5</v>
          </cell>
          <cell r="F1234">
            <v>7</v>
          </cell>
          <cell r="G1234">
            <v>7</v>
          </cell>
          <cell r="I1234" t="str">
            <v>一色町池田</v>
          </cell>
        </row>
        <row r="1235">
          <cell r="A1235" t="str">
            <v>153000</v>
          </cell>
          <cell r="B1235">
            <v>23213153101</v>
          </cell>
          <cell r="C1235" t="str">
            <v>一色町一色</v>
          </cell>
          <cell r="D1235" t="str">
            <v>亥新田</v>
          </cell>
          <cell r="E1235">
            <v>147</v>
          </cell>
          <cell r="F1235">
            <v>147</v>
          </cell>
          <cell r="G1235">
            <v>110</v>
          </cell>
          <cell r="I1235" t="str">
            <v>一色町一色</v>
          </cell>
        </row>
        <row r="1236">
          <cell r="A1236" t="str">
            <v>153000</v>
          </cell>
          <cell r="B1236">
            <v>23213153103</v>
          </cell>
          <cell r="C1236" t="str">
            <v>一色町一色</v>
          </cell>
          <cell r="D1236" t="str">
            <v>伊那跨</v>
          </cell>
          <cell r="E1236">
            <v>69</v>
          </cell>
          <cell r="F1236">
            <v>64</v>
          </cell>
          <cell r="G1236">
            <v>62</v>
          </cell>
          <cell r="I1236" t="str">
            <v>一色町一色</v>
          </cell>
        </row>
        <row r="1237">
          <cell r="A1237" t="str">
            <v>153000</v>
          </cell>
          <cell r="B1237">
            <v>23213153104</v>
          </cell>
          <cell r="C1237" t="str">
            <v>一色町一色</v>
          </cell>
          <cell r="D1237" t="str">
            <v>上屋敷</v>
          </cell>
          <cell r="E1237">
            <v>158</v>
          </cell>
          <cell r="F1237">
            <v>159</v>
          </cell>
          <cell r="G1237">
            <v>180</v>
          </cell>
          <cell r="I1237" t="str">
            <v>一色町一色</v>
          </cell>
        </row>
        <row r="1238">
          <cell r="A1238" t="str">
            <v>153000</v>
          </cell>
          <cell r="B1238">
            <v>23213153105</v>
          </cell>
          <cell r="C1238" t="str">
            <v>一色町一色</v>
          </cell>
          <cell r="D1238" t="str">
            <v>乾地</v>
          </cell>
          <cell r="E1238">
            <v>96</v>
          </cell>
          <cell r="F1238">
            <v>114</v>
          </cell>
          <cell r="G1238">
            <v>118</v>
          </cell>
          <cell r="I1238" t="str">
            <v>一色町一色</v>
          </cell>
        </row>
        <row r="1239">
          <cell r="A1239" t="str">
            <v>153000</v>
          </cell>
          <cell r="B1239">
            <v>23213153106</v>
          </cell>
          <cell r="C1239" t="str">
            <v>一色町一色</v>
          </cell>
          <cell r="D1239" t="str">
            <v>古新田</v>
          </cell>
          <cell r="E1239">
            <v>59</v>
          </cell>
          <cell r="F1239">
            <v>98</v>
          </cell>
          <cell r="G1239">
            <v>88</v>
          </cell>
          <cell r="I1239" t="str">
            <v>一色町一色</v>
          </cell>
        </row>
        <row r="1240">
          <cell r="A1240" t="str">
            <v>153000</v>
          </cell>
          <cell r="B1240">
            <v>23213153108</v>
          </cell>
          <cell r="C1240" t="str">
            <v>一色町一色</v>
          </cell>
          <cell r="D1240" t="str">
            <v>下乾地</v>
          </cell>
          <cell r="E1240">
            <v>128</v>
          </cell>
          <cell r="F1240">
            <v>171</v>
          </cell>
          <cell r="G1240">
            <v>176</v>
          </cell>
          <cell r="I1240" t="str">
            <v>一色町一色</v>
          </cell>
        </row>
        <row r="1241">
          <cell r="A1241" t="str">
            <v>153000</v>
          </cell>
          <cell r="B1241">
            <v>23213153109</v>
          </cell>
          <cell r="C1241" t="str">
            <v>一色町一色</v>
          </cell>
          <cell r="D1241" t="str">
            <v>下屋敷</v>
          </cell>
          <cell r="E1241">
            <v>92</v>
          </cell>
          <cell r="F1241">
            <v>101</v>
          </cell>
          <cell r="G1241">
            <v>98</v>
          </cell>
          <cell r="I1241" t="str">
            <v>一色町一色</v>
          </cell>
        </row>
        <row r="1242">
          <cell r="A1242" t="str">
            <v>153000</v>
          </cell>
          <cell r="B1242">
            <v>23213153110</v>
          </cell>
          <cell r="C1242" t="str">
            <v>一色町一色</v>
          </cell>
          <cell r="D1242" t="str">
            <v>中屋敷</v>
          </cell>
          <cell r="E1242">
            <v>65</v>
          </cell>
          <cell r="F1242">
            <v>64</v>
          </cell>
          <cell r="G1242">
            <v>79</v>
          </cell>
          <cell r="I1242" t="str">
            <v>一色町一色</v>
          </cell>
        </row>
        <row r="1243">
          <cell r="A1243" t="str">
            <v>153000</v>
          </cell>
          <cell r="B1243">
            <v>23213153111</v>
          </cell>
          <cell r="C1243" t="str">
            <v>一色町一色</v>
          </cell>
          <cell r="D1243" t="str">
            <v>西荒子</v>
          </cell>
          <cell r="E1243">
            <v>169</v>
          </cell>
          <cell r="F1243">
            <v>267</v>
          </cell>
          <cell r="G1243">
            <v>223</v>
          </cell>
          <cell r="I1243" t="str">
            <v>一色町一色</v>
          </cell>
        </row>
        <row r="1244">
          <cell r="A1244" t="str">
            <v>153000</v>
          </cell>
          <cell r="B1244">
            <v>23213153112</v>
          </cell>
          <cell r="C1244" t="str">
            <v>一色町一色</v>
          </cell>
          <cell r="D1244" t="str">
            <v>西塩浜</v>
          </cell>
          <cell r="E1244">
            <v>128</v>
          </cell>
          <cell r="F1244">
            <v>148</v>
          </cell>
          <cell r="G1244">
            <v>144</v>
          </cell>
          <cell r="I1244" t="str">
            <v>一色町一色</v>
          </cell>
        </row>
        <row r="1245">
          <cell r="A1245" t="str">
            <v>153000</v>
          </cell>
          <cell r="B1245">
            <v>23213153113</v>
          </cell>
          <cell r="C1245" t="str">
            <v>一色町一色</v>
          </cell>
          <cell r="D1245" t="str">
            <v>西屋敷</v>
          </cell>
          <cell r="E1245">
            <v>64</v>
          </cell>
          <cell r="F1245">
            <v>70</v>
          </cell>
          <cell r="G1245">
            <v>51</v>
          </cell>
          <cell r="I1245" t="str">
            <v>一色町一色</v>
          </cell>
        </row>
        <row r="1246">
          <cell r="A1246" t="str">
            <v>153000</v>
          </cell>
          <cell r="B1246">
            <v>23213153114</v>
          </cell>
          <cell r="C1246" t="str">
            <v>一色町一色</v>
          </cell>
          <cell r="D1246" t="str">
            <v>番城</v>
          </cell>
          <cell r="E1246">
            <v>25</v>
          </cell>
          <cell r="F1246">
            <v>23</v>
          </cell>
          <cell r="G1246">
            <v>32</v>
          </cell>
          <cell r="I1246" t="str">
            <v>一色町一色</v>
          </cell>
        </row>
        <row r="1247">
          <cell r="A1247" t="str">
            <v>153000</v>
          </cell>
          <cell r="B1247">
            <v>23213153115</v>
          </cell>
          <cell r="C1247" t="str">
            <v>一色町一色</v>
          </cell>
          <cell r="D1247" t="str">
            <v>東荒子</v>
          </cell>
          <cell r="E1247">
            <v>180</v>
          </cell>
          <cell r="F1247">
            <v>245</v>
          </cell>
          <cell r="G1247">
            <v>245</v>
          </cell>
          <cell r="I1247" t="str">
            <v>一色町一色</v>
          </cell>
        </row>
        <row r="1248">
          <cell r="A1248" t="str">
            <v>153000</v>
          </cell>
          <cell r="B1248">
            <v>23213153116</v>
          </cell>
          <cell r="C1248" t="str">
            <v>一色町一色</v>
          </cell>
          <cell r="D1248" t="str">
            <v>東上二割</v>
          </cell>
          <cell r="E1248">
            <v>70</v>
          </cell>
          <cell r="F1248">
            <v>70</v>
          </cell>
          <cell r="G1248">
            <v>86</v>
          </cell>
          <cell r="I1248" t="str">
            <v>一色町一色</v>
          </cell>
        </row>
        <row r="1249">
          <cell r="A1249" t="str">
            <v>153000</v>
          </cell>
          <cell r="B1249">
            <v>23213153117</v>
          </cell>
          <cell r="C1249" t="str">
            <v>一色町一色</v>
          </cell>
          <cell r="D1249" t="str">
            <v>東塩浜</v>
          </cell>
          <cell r="E1249">
            <v>170</v>
          </cell>
          <cell r="F1249">
            <v>220</v>
          </cell>
          <cell r="G1249">
            <v>223</v>
          </cell>
          <cell r="I1249" t="str">
            <v>一色町一色</v>
          </cell>
        </row>
        <row r="1250">
          <cell r="A1250" t="str">
            <v>153000</v>
          </cell>
          <cell r="B1250">
            <v>23213153118</v>
          </cell>
          <cell r="C1250" t="str">
            <v>一色町一色</v>
          </cell>
          <cell r="D1250" t="str">
            <v>東下二割</v>
          </cell>
          <cell r="E1250">
            <v>13</v>
          </cell>
          <cell r="F1250">
            <v>14</v>
          </cell>
          <cell r="G1250">
            <v>3</v>
          </cell>
          <cell r="I1250" t="str">
            <v>一色町一色</v>
          </cell>
        </row>
        <row r="1251">
          <cell r="A1251" t="str">
            <v>153000</v>
          </cell>
          <cell r="B1251">
            <v>23213153119</v>
          </cell>
          <cell r="C1251" t="str">
            <v>一色町一色</v>
          </cell>
          <cell r="D1251" t="str">
            <v>東前新田</v>
          </cell>
          <cell r="E1251">
            <v>47</v>
          </cell>
          <cell r="F1251">
            <v>62</v>
          </cell>
          <cell r="G1251">
            <v>76</v>
          </cell>
          <cell r="I1251" t="str">
            <v>一色町一色</v>
          </cell>
        </row>
        <row r="1252">
          <cell r="A1252" t="str">
            <v>153000</v>
          </cell>
          <cell r="B1252">
            <v>23213153120</v>
          </cell>
          <cell r="C1252" t="str">
            <v>一色町一色</v>
          </cell>
          <cell r="D1252" t="str">
            <v>未荒子</v>
          </cell>
          <cell r="E1252">
            <v>191</v>
          </cell>
          <cell r="F1252">
            <v>235</v>
          </cell>
          <cell r="G1252">
            <v>214</v>
          </cell>
          <cell r="I1252" t="str">
            <v>一色町一色</v>
          </cell>
        </row>
        <row r="1253">
          <cell r="A1253" t="str">
            <v>153000</v>
          </cell>
          <cell r="B1253">
            <v>23213153121</v>
          </cell>
          <cell r="C1253" t="str">
            <v>一色町一色</v>
          </cell>
          <cell r="D1253" t="str">
            <v>船入</v>
          </cell>
          <cell r="E1253">
            <v>36</v>
          </cell>
          <cell r="F1253">
            <v>37</v>
          </cell>
          <cell r="G1253">
            <v>40</v>
          </cell>
          <cell r="I1253" t="str">
            <v>一色町一色</v>
          </cell>
        </row>
        <row r="1254">
          <cell r="A1254" t="str">
            <v>153000</v>
          </cell>
          <cell r="B1254">
            <v>23213153122</v>
          </cell>
          <cell r="C1254" t="str">
            <v>一色町一色</v>
          </cell>
          <cell r="D1254" t="str">
            <v>前新田</v>
          </cell>
          <cell r="E1254">
            <v>120</v>
          </cell>
          <cell r="F1254">
            <v>152</v>
          </cell>
          <cell r="G1254">
            <v>153</v>
          </cell>
          <cell r="I1254" t="str">
            <v>一色町一色</v>
          </cell>
        </row>
        <row r="1255">
          <cell r="A1255" t="str">
            <v>153000</v>
          </cell>
          <cell r="B1255">
            <v>23213153123</v>
          </cell>
          <cell r="C1255" t="str">
            <v>一色町一色</v>
          </cell>
          <cell r="D1255" t="str">
            <v>松荒子</v>
          </cell>
          <cell r="E1255">
            <v>83</v>
          </cell>
          <cell r="F1255">
            <v>102</v>
          </cell>
          <cell r="G1255">
            <v>103</v>
          </cell>
          <cell r="I1255" t="str">
            <v>一色町一色</v>
          </cell>
        </row>
        <row r="1256">
          <cell r="A1256" t="str">
            <v>153000</v>
          </cell>
          <cell r="B1256">
            <v>23213153124</v>
          </cell>
          <cell r="C1256" t="str">
            <v>一色町一色</v>
          </cell>
          <cell r="D1256" t="str">
            <v>間浜畑</v>
          </cell>
          <cell r="E1256">
            <v>46</v>
          </cell>
          <cell r="F1256">
            <v>55</v>
          </cell>
          <cell r="G1256">
            <v>63</v>
          </cell>
          <cell r="I1256" t="str">
            <v>一色町一色</v>
          </cell>
        </row>
        <row r="1257">
          <cell r="A1257" t="str">
            <v>153000</v>
          </cell>
          <cell r="B1257">
            <v>23213153125</v>
          </cell>
          <cell r="C1257" t="str">
            <v>一色町一色</v>
          </cell>
          <cell r="D1257" t="str">
            <v>南屋敷</v>
          </cell>
          <cell r="E1257">
            <v>131</v>
          </cell>
          <cell r="F1257">
            <v>156</v>
          </cell>
          <cell r="G1257">
            <v>142</v>
          </cell>
          <cell r="I1257" t="str">
            <v>一色町一色</v>
          </cell>
        </row>
        <row r="1258">
          <cell r="A1258" t="str">
            <v>153000</v>
          </cell>
          <cell r="B1258">
            <v>23213153126</v>
          </cell>
          <cell r="C1258" t="str">
            <v>一色町一色</v>
          </cell>
          <cell r="D1258" t="str">
            <v>宮添</v>
          </cell>
          <cell r="E1258">
            <v>71</v>
          </cell>
          <cell r="F1258">
            <v>89</v>
          </cell>
          <cell r="G1258">
            <v>86</v>
          </cell>
          <cell r="I1258" t="str">
            <v>一色町一色</v>
          </cell>
        </row>
        <row r="1259">
          <cell r="A1259" t="str">
            <v>153000</v>
          </cell>
          <cell r="B1259">
            <v>23213153127</v>
          </cell>
          <cell r="C1259" t="str">
            <v>一色町一色</v>
          </cell>
          <cell r="D1259" t="str">
            <v>山荒子</v>
          </cell>
          <cell r="E1259">
            <v>133</v>
          </cell>
          <cell r="F1259">
            <v>170</v>
          </cell>
          <cell r="G1259">
            <v>150</v>
          </cell>
          <cell r="I1259" t="str">
            <v>一色町一色</v>
          </cell>
        </row>
        <row r="1260">
          <cell r="A1260" t="str">
            <v>154000</v>
          </cell>
          <cell r="B1260">
            <v>23213154101</v>
          </cell>
          <cell r="C1260" t="str">
            <v>一色町大塚</v>
          </cell>
          <cell r="D1260" t="str">
            <v>相丸</v>
          </cell>
          <cell r="E1260">
            <v>11</v>
          </cell>
          <cell r="F1260">
            <v>17</v>
          </cell>
          <cell r="G1260">
            <v>16</v>
          </cell>
          <cell r="I1260" t="str">
            <v>一色町大塚</v>
          </cell>
        </row>
        <row r="1261">
          <cell r="A1261" t="str">
            <v>154000</v>
          </cell>
          <cell r="B1261">
            <v>23213154102</v>
          </cell>
          <cell r="C1261" t="str">
            <v>一色町大塚</v>
          </cell>
          <cell r="D1261" t="str">
            <v>赤西</v>
          </cell>
          <cell r="E1261">
            <v>36</v>
          </cell>
          <cell r="F1261">
            <v>45</v>
          </cell>
          <cell r="G1261">
            <v>17</v>
          </cell>
          <cell r="I1261" t="str">
            <v>一色町大塚</v>
          </cell>
        </row>
        <row r="1262">
          <cell r="A1262" t="str">
            <v>154000</v>
          </cell>
          <cell r="B1262">
            <v>23213154104</v>
          </cell>
          <cell r="C1262" t="str">
            <v>一色町大塚</v>
          </cell>
          <cell r="D1262" t="str">
            <v>稲場</v>
          </cell>
          <cell r="E1262">
            <v>2</v>
          </cell>
          <cell r="F1262">
            <v>2</v>
          </cell>
          <cell r="G1262">
            <v>2</v>
          </cell>
          <cell r="I1262" t="str">
            <v>一色町大塚</v>
          </cell>
        </row>
        <row r="1263">
          <cell r="A1263" t="str">
            <v>154000</v>
          </cell>
          <cell r="B1263">
            <v>23213154107</v>
          </cell>
          <cell r="C1263" t="str">
            <v>一色町大塚</v>
          </cell>
          <cell r="D1263" t="str">
            <v>大坪</v>
          </cell>
          <cell r="E1263">
            <v>10</v>
          </cell>
          <cell r="F1263">
            <v>16</v>
          </cell>
          <cell r="G1263">
            <v>17</v>
          </cell>
          <cell r="I1263" t="str">
            <v>一色町大塚</v>
          </cell>
        </row>
        <row r="1264">
          <cell r="A1264" t="str">
            <v>154000</v>
          </cell>
          <cell r="B1264">
            <v>23213154108</v>
          </cell>
          <cell r="C1264" t="str">
            <v>一色町大塚</v>
          </cell>
          <cell r="D1264" t="str">
            <v>金田</v>
          </cell>
          <cell r="E1264">
            <v>10</v>
          </cell>
          <cell r="F1264">
            <v>13</v>
          </cell>
          <cell r="G1264">
            <v>19</v>
          </cell>
          <cell r="I1264" t="str">
            <v>一色町大塚</v>
          </cell>
        </row>
        <row r="1265">
          <cell r="A1265" t="str">
            <v>154000</v>
          </cell>
          <cell r="B1265">
            <v>23213154109</v>
          </cell>
          <cell r="C1265" t="str">
            <v>一色町大塚</v>
          </cell>
          <cell r="D1265" t="str">
            <v>上古新</v>
          </cell>
          <cell r="E1265">
            <v>13</v>
          </cell>
          <cell r="F1265">
            <v>15</v>
          </cell>
          <cell r="G1265">
            <v>19</v>
          </cell>
          <cell r="I1265" t="str">
            <v>一色町大塚</v>
          </cell>
        </row>
        <row r="1266">
          <cell r="A1266" t="str">
            <v>154000</v>
          </cell>
          <cell r="B1266">
            <v>23213154110</v>
          </cell>
          <cell r="C1266" t="str">
            <v>一色町大塚</v>
          </cell>
          <cell r="D1266" t="str">
            <v>河田</v>
          </cell>
          <cell r="E1266">
            <v>21</v>
          </cell>
          <cell r="F1266">
            <v>27</v>
          </cell>
          <cell r="G1266">
            <v>27</v>
          </cell>
          <cell r="I1266" t="str">
            <v>一色町大塚</v>
          </cell>
        </row>
        <row r="1267">
          <cell r="A1267" t="str">
            <v>154000</v>
          </cell>
          <cell r="B1267">
            <v>23213154111</v>
          </cell>
          <cell r="C1267" t="str">
            <v>一色町大塚</v>
          </cell>
          <cell r="D1267" t="str">
            <v>下古新</v>
          </cell>
          <cell r="E1267">
            <v>54</v>
          </cell>
          <cell r="F1267">
            <v>83</v>
          </cell>
          <cell r="G1267">
            <v>68</v>
          </cell>
          <cell r="I1267" t="str">
            <v>一色町大塚</v>
          </cell>
        </row>
        <row r="1268">
          <cell r="A1268" t="str">
            <v>154000</v>
          </cell>
          <cell r="B1268">
            <v>23213154112</v>
          </cell>
          <cell r="C1268" t="str">
            <v>一色町大塚</v>
          </cell>
          <cell r="D1268" t="str">
            <v>惣池</v>
          </cell>
          <cell r="E1268">
            <v>26</v>
          </cell>
          <cell r="F1268">
            <v>29</v>
          </cell>
          <cell r="G1268">
            <v>33</v>
          </cell>
          <cell r="I1268" t="str">
            <v>一色町大塚</v>
          </cell>
        </row>
        <row r="1269">
          <cell r="A1269" t="str">
            <v>154000</v>
          </cell>
          <cell r="B1269">
            <v>23213154113</v>
          </cell>
          <cell r="C1269" t="str">
            <v>一色町大塚</v>
          </cell>
          <cell r="D1269" t="str">
            <v>竹荒井</v>
          </cell>
          <cell r="E1269">
            <v>15</v>
          </cell>
          <cell r="F1269">
            <v>22</v>
          </cell>
          <cell r="G1269">
            <v>24</v>
          </cell>
          <cell r="I1269" t="str">
            <v>一色町大塚</v>
          </cell>
        </row>
        <row r="1270">
          <cell r="A1270" t="str">
            <v>154000</v>
          </cell>
          <cell r="B1270">
            <v>23213154115</v>
          </cell>
          <cell r="C1270" t="str">
            <v>一色町大塚</v>
          </cell>
          <cell r="D1270" t="str">
            <v>長池</v>
          </cell>
          <cell r="E1270">
            <v>36</v>
          </cell>
          <cell r="F1270">
            <v>54</v>
          </cell>
          <cell r="G1270">
            <v>49</v>
          </cell>
          <cell r="I1270" t="str">
            <v>一色町大塚</v>
          </cell>
        </row>
        <row r="1271">
          <cell r="A1271" t="str">
            <v>154000</v>
          </cell>
          <cell r="B1271">
            <v>23213154116</v>
          </cell>
          <cell r="C1271" t="str">
            <v>一色町大塚</v>
          </cell>
          <cell r="D1271" t="str">
            <v>西相丸</v>
          </cell>
          <cell r="E1271">
            <v>6</v>
          </cell>
          <cell r="F1271">
            <v>8</v>
          </cell>
          <cell r="G1271">
            <v>9</v>
          </cell>
          <cell r="I1271" t="str">
            <v>一色町大塚</v>
          </cell>
        </row>
        <row r="1272">
          <cell r="A1272" t="str">
            <v>154000</v>
          </cell>
          <cell r="B1272">
            <v>23213154117</v>
          </cell>
          <cell r="C1272" t="str">
            <v>一色町大塚</v>
          </cell>
          <cell r="D1272" t="str">
            <v>西池</v>
          </cell>
          <cell r="E1272">
            <v>4</v>
          </cell>
          <cell r="F1272">
            <v>11</v>
          </cell>
          <cell r="G1272">
            <v>6</v>
          </cell>
          <cell r="I1272" t="str">
            <v>一色町大塚</v>
          </cell>
        </row>
        <row r="1273">
          <cell r="A1273" t="str">
            <v>154000</v>
          </cell>
          <cell r="B1273">
            <v>23213154119</v>
          </cell>
          <cell r="C1273" t="str">
            <v>一色町大塚</v>
          </cell>
          <cell r="D1273" t="str">
            <v>七反</v>
          </cell>
          <cell r="E1273">
            <v>19</v>
          </cell>
          <cell r="F1273">
            <v>30</v>
          </cell>
          <cell r="G1273">
            <v>34</v>
          </cell>
          <cell r="I1273" t="str">
            <v>一色町大塚</v>
          </cell>
        </row>
        <row r="1274">
          <cell r="A1274" t="str">
            <v>154000</v>
          </cell>
          <cell r="B1274">
            <v>23213154120</v>
          </cell>
          <cell r="C1274" t="str">
            <v>一色町大塚</v>
          </cell>
          <cell r="D1274" t="str">
            <v>古川</v>
          </cell>
          <cell r="E1274">
            <v>40</v>
          </cell>
          <cell r="F1274">
            <v>56</v>
          </cell>
          <cell r="G1274">
            <v>47</v>
          </cell>
          <cell r="I1274" t="str">
            <v>一色町大塚</v>
          </cell>
        </row>
        <row r="1275">
          <cell r="A1275" t="str">
            <v>154000</v>
          </cell>
          <cell r="B1275">
            <v>23213154122</v>
          </cell>
          <cell r="C1275" t="str">
            <v>一色町大塚</v>
          </cell>
          <cell r="D1275" t="str">
            <v>宮前</v>
          </cell>
          <cell r="E1275">
            <v>13</v>
          </cell>
          <cell r="F1275">
            <v>13</v>
          </cell>
          <cell r="G1275">
            <v>24</v>
          </cell>
          <cell r="I1275" t="str">
            <v>一色町大塚</v>
          </cell>
        </row>
        <row r="1276">
          <cell r="A1276" t="str">
            <v>155000</v>
          </cell>
          <cell r="B1276">
            <v>23213155000</v>
          </cell>
          <cell r="C1276" t="str">
            <v>一色町開正</v>
          </cell>
          <cell r="D1276" t="str">
            <v/>
          </cell>
          <cell r="E1276">
            <v>1</v>
          </cell>
          <cell r="G1276">
            <v>1</v>
          </cell>
          <cell r="I1276" t="str">
            <v>一色町開正</v>
          </cell>
        </row>
        <row r="1277">
          <cell r="A1277" t="str">
            <v>155000</v>
          </cell>
          <cell r="B1277">
            <v>23213155103</v>
          </cell>
          <cell r="C1277" t="str">
            <v>一色町開正</v>
          </cell>
          <cell r="D1277" t="str">
            <v>川田</v>
          </cell>
          <cell r="E1277">
            <v>6</v>
          </cell>
          <cell r="F1277">
            <v>13</v>
          </cell>
          <cell r="G1277">
            <v>8</v>
          </cell>
          <cell r="I1277" t="str">
            <v>一色町開正</v>
          </cell>
        </row>
        <row r="1278">
          <cell r="A1278" t="str">
            <v>155000</v>
          </cell>
          <cell r="B1278">
            <v>23213155104</v>
          </cell>
          <cell r="C1278" t="str">
            <v>一色町開正</v>
          </cell>
          <cell r="D1278" t="str">
            <v>河原畑</v>
          </cell>
          <cell r="E1278">
            <v>22</v>
          </cell>
          <cell r="F1278">
            <v>32</v>
          </cell>
          <cell r="G1278">
            <v>32</v>
          </cell>
          <cell r="I1278" t="str">
            <v>一色町開正</v>
          </cell>
        </row>
        <row r="1279">
          <cell r="A1279" t="str">
            <v>155000</v>
          </cell>
          <cell r="B1279">
            <v>23213155105</v>
          </cell>
          <cell r="C1279" t="str">
            <v>一色町開正</v>
          </cell>
          <cell r="D1279" t="str">
            <v>北江</v>
          </cell>
          <cell r="E1279">
            <v>14</v>
          </cell>
          <cell r="F1279">
            <v>15</v>
          </cell>
          <cell r="G1279">
            <v>13</v>
          </cell>
          <cell r="I1279" t="str">
            <v>一色町開正</v>
          </cell>
        </row>
        <row r="1280">
          <cell r="A1280" t="str">
            <v>155000</v>
          </cell>
          <cell r="B1280">
            <v>23213155108</v>
          </cell>
          <cell r="C1280" t="str">
            <v>一色町開正</v>
          </cell>
          <cell r="D1280" t="str">
            <v>荒神坪</v>
          </cell>
          <cell r="E1280">
            <v>12</v>
          </cell>
          <cell r="F1280">
            <v>16</v>
          </cell>
          <cell r="G1280">
            <v>15</v>
          </cell>
          <cell r="I1280" t="str">
            <v>一色町開正</v>
          </cell>
        </row>
        <row r="1281">
          <cell r="A1281" t="str">
            <v>155000</v>
          </cell>
          <cell r="B1281">
            <v>23213155109</v>
          </cell>
          <cell r="C1281" t="str">
            <v>一色町開正</v>
          </cell>
          <cell r="D1281" t="str">
            <v>細工屋敷</v>
          </cell>
          <cell r="E1281">
            <v>39</v>
          </cell>
          <cell r="F1281">
            <v>45</v>
          </cell>
          <cell r="G1281">
            <v>49</v>
          </cell>
          <cell r="I1281" t="str">
            <v>一色町開正</v>
          </cell>
        </row>
        <row r="1282">
          <cell r="A1282" t="str">
            <v>155000</v>
          </cell>
          <cell r="B1282">
            <v>23213155110</v>
          </cell>
          <cell r="C1282" t="str">
            <v>一色町開正</v>
          </cell>
          <cell r="D1282" t="str">
            <v>三右</v>
          </cell>
          <cell r="E1282">
            <v>5</v>
          </cell>
          <cell r="F1282">
            <v>6</v>
          </cell>
          <cell r="G1282">
            <v>5</v>
          </cell>
          <cell r="I1282" t="str">
            <v>一色町開正</v>
          </cell>
        </row>
        <row r="1283">
          <cell r="A1283" t="str">
            <v>155000</v>
          </cell>
          <cell r="B1283">
            <v>23213155111</v>
          </cell>
          <cell r="C1283" t="str">
            <v>一色町開正</v>
          </cell>
          <cell r="D1283" t="str">
            <v>下ノ郷</v>
          </cell>
          <cell r="E1283">
            <v>39</v>
          </cell>
          <cell r="F1283">
            <v>53</v>
          </cell>
          <cell r="G1283">
            <v>57</v>
          </cell>
          <cell r="I1283" t="str">
            <v>一色町開正</v>
          </cell>
        </row>
        <row r="1284">
          <cell r="A1284" t="str">
            <v>155000</v>
          </cell>
          <cell r="B1284">
            <v>23213155112</v>
          </cell>
          <cell r="C1284" t="str">
            <v>一色町開正</v>
          </cell>
          <cell r="D1284" t="str">
            <v>杉浦</v>
          </cell>
          <cell r="E1284">
            <v>3</v>
          </cell>
          <cell r="F1284">
            <v>4</v>
          </cell>
          <cell r="G1284">
            <v>4</v>
          </cell>
          <cell r="I1284" t="str">
            <v>一色町開正</v>
          </cell>
        </row>
        <row r="1285">
          <cell r="A1285" t="str">
            <v>155000</v>
          </cell>
          <cell r="B1285">
            <v>23213155114</v>
          </cell>
          <cell r="C1285" t="str">
            <v>一色町開正</v>
          </cell>
          <cell r="D1285" t="str">
            <v>出口</v>
          </cell>
          <cell r="E1285">
            <v>12</v>
          </cell>
          <cell r="F1285">
            <v>21</v>
          </cell>
          <cell r="G1285">
            <v>16</v>
          </cell>
          <cell r="I1285" t="str">
            <v>一色町開正</v>
          </cell>
        </row>
        <row r="1286">
          <cell r="A1286" t="str">
            <v>155000</v>
          </cell>
          <cell r="B1286">
            <v>23213155115</v>
          </cell>
          <cell r="C1286" t="str">
            <v>一色町開正</v>
          </cell>
          <cell r="D1286" t="str">
            <v>長刀曲輪</v>
          </cell>
          <cell r="E1286">
            <v>2</v>
          </cell>
          <cell r="F1286">
            <v>2</v>
          </cell>
          <cell r="G1286">
            <v>5</v>
          </cell>
          <cell r="I1286" t="str">
            <v>一色町開正</v>
          </cell>
        </row>
        <row r="1287">
          <cell r="A1287" t="str">
            <v>155000</v>
          </cell>
          <cell r="B1287">
            <v>23213155116</v>
          </cell>
          <cell r="C1287" t="str">
            <v>一色町開正</v>
          </cell>
          <cell r="D1287" t="str">
            <v>西縄</v>
          </cell>
          <cell r="E1287">
            <v>7</v>
          </cell>
          <cell r="F1287">
            <v>13</v>
          </cell>
          <cell r="G1287">
            <v>11</v>
          </cell>
          <cell r="I1287" t="str">
            <v>一色町開正</v>
          </cell>
        </row>
        <row r="1288">
          <cell r="A1288" t="str">
            <v>155000</v>
          </cell>
          <cell r="B1288">
            <v>23213155117</v>
          </cell>
          <cell r="C1288" t="str">
            <v>一色町開正</v>
          </cell>
          <cell r="D1288" t="str">
            <v>橋上</v>
          </cell>
          <cell r="E1288">
            <v>2</v>
          </cell>
          <cell r="F1288">
            <v>4</v>
          </cell>
          <cell r="G1288">
            <v>2</v>
          </cell>
          <cell r="I1288" t="str">
            <v>一色町開正</v>
          </cell>
        </row>
        <row r="1289">
          <cell r="A1289" t="str">
            <v>155000</v>
          </cell>
          <cell r="B1289">
            <v>23213155118</v>
          </cell>
          <cell r="C1289" t="str">
            <v>一色町開正</v>
          </cell>
          <cell r="D1289" t="str">
            <v>末宝</v>
          </cell>
          <cell r="E1289">
            <v>156</v>
          </cell>
          <cell r="F1289">
            <v>175</v>
          </cell>
          <cell r="G1289">
            <v>202</v>
          </cell>
          <cell r="I1289" t="str">
            <v>一色町開正</v>
          </cell>
        </row>
        <row r="1290">
          <cell r="A1290" t="str">
            <v>155000</v>
          </cell>
          <cell r="B1290">
            <v>23213155121</v>
          </cell>
          <cell r="C1290" t="str">
            <v>一色町開正</v>
          </cell>
          <cell r="D1290" t="str">
            <v>屋敷</v>
          </cell>
          <cell r="E1290">
            <v>20</v>
          </cell>
          <cell r="F1290">
            <v>30</v>
          </cell>
          <cell r="G1290">
            <v>34</v>
          </cell>
          <cell r="I1290" t="str">
            <v>一色町開正</v>
          </cell>
        </row>
        <row r="1291">
          <cell r="A1291" t="str">
            <v>155000</v>
          </cell>
          <cell r="B1291">
            <v>23213155122</v>
          </cell>
          <cell r="C1291" t="str">
            <v>一色町開正</v>
          </cell>
          <cell r="D1291" t="str">
            <v>屋敷曲輪</v>
          </cell>
          <cell r="E1291">
            <v>22</v>
          </cell>
          <cell r="F1291">
            <v>23</v>
          </cell>
          <cell r="G1291">
            <v>34</v>
          </cell>
          <cell r="I1291" t="str">
            <v>一色町開正</v>
          </cell>
        </row>
        <row r="1292">
          <cell r="A1292" t="str">
            <v>155000</v>
          </cell>
          <cell r="B1292">
            <v>23213155124</v>
          </cell>
          <cell r="C1292" t="str">
            <v>一色町開正</v>
          </cell>
          <cell r="D1292" t="str">
            <v>與七</v>
          </cell>
          <cell r="E1292">
            <v>1</v>
          </cell>
          <cell r="G1292">
            <v>1</v>
          </cell>
          <cell r="I1292" t="str">
            <v>一色町開正</v>
          </cell>
        </row>
        <row r="1293">
          <cell r="A1293" t="str">
            <v>156000</v>
          </cell>
          <cell r="B1293">
            <v>23213156106</v>
          </cell>
          <cell r="C1293" t="str">
            <v>一色町小薮</v>
          </cell>
          <cell r="D1293" t="str">
            <v>清水下</v>
          </cell>
          <cell r="E1293">
            <v>3</v>
          </cell>
          <cell r="F1293">
            <v>4</v>
          </cell>
          <cell r="G1293">
            <v>4</v>
          </cell>
          <cell r="I1293" t="str">
            <v>一色町小薮</v>
          </cell>
        </row>
        <row r="1294">
          <cell r="A1294" t="str">
            <v>156000</v>
          </cell>
          <cell r="B1294">
            <v>23213156108</v>
          </cell>
          <cell r="C1294" t="str">
            <v>一色町小薮</v>
          </cell>
          <cell r="D1294" t="str">
            <v>東実録</v>
          </cell>
          <cell r="E1294">
            <v>20</v>
          </cell>
          <cell r="F1294">
            <v>26</v>
          </cell>
          <cell r="G1294">
            <v>20</v>
          </cell>
          <cell r="I1294" t="str">
            <v>一色町小薮</v>
          </cell>
        </row>
        <row r="1295">
          <cell r="A1295" t="str">
            <v>156000</v>
          </cell>
          <cell r="B1295">
            <v>23213156109</v>
          </cell>
          <cell r="C1295" t="str">
            <v>一色町小薮</v>
          </cell>
          <cell r="D1295" t="str">
            <v>船江西</v>
          </cell>
          <cell r="E1295">
            <v>9</v>
          </cell>
          <cell r="F1295">
            <v>17</v>
          </cell>
          <cell r="G1295">
            <v>11</v>
          </cell>
          <cell r="I1295" t="str">
            <v>一色町小薮</v>
          </cell>
        </row>
        <row r="1296">
          <cell r="A1296" t="str">
            <v>156000</v>
          </cell>
          <cell r="B1296">
            <v>23213156110</v>
          </cell>
          <cell r="C1296" t="str">
            <v>一色町小薮</v>
          </cell>
          <cell r="D1296" t="str">
            <v>船江東</v>
          </cell>
          <cell r="E1296">
            <v>3</v>
          </cell>
          <cell r="F1296">
            <v>4</v>
          </cell>
          <cell r="G1296">
            <v>3</v>
          </cell>
          <cell r="I1296" t="str">
            <v>一色町小薮</v>
          </cell>
        </row>
        <row r="1297">
          <cell r="A1297" t="str">
            <v>156000</v>
          </cell>
          <cell r="B1297">
            <v>23213156111</v>
          </cell>
          <cell r="C1297" t="str">
            <v>一色町小薮</v>
          </cell>
          <cell r="D1297" t="str">
            <v>宮西</v>
          </cell>
          <cell r="E1297">
            <v>1</v>
          </cell>
          <cell r="F1297">
            <v>1</v>
          </cell>
          <cell r="G1297">
            <v>1</v>
          </cell>
          <cell r="I1297" t="str">
            <v>一色町小薮</v>
          </cell>
        </row>
        <row r="1298">
          <cell r="A1298" t="str">
            <v>156000</v>
          </cell>
          <cell r="B1298">
            <v>23213156114</v>
          </cell>
          <cell r="C1298" t="str">
            <v>一色町小薮</v>
          </cell>
          <cell r="D1298" t="str">
            <v>用水</v>
          </cell>
          <cell r="E1298">
            <v>1</v>
          </cell>
          <cell r="F1298">
            <v>1</v>
          </cell>
          <cell r="I1298" t="str">
            <v>一色町小薮</v>
          </cell>
        </row>
        <row r="1299">
          <cell r="A1299" t="str">
            <v>156000</v>
          </cell>
          <cell r="B1299">
            <v>23213156115</v>
          </cell>
          <cell r="C1299" t="str">
            <v>一色町小薮</v>
          </cell>
          <cell r="D1299" t="str">
            <v>用水下</v>
          </cell>
          <cell r="E1299">
            <v>1</v>
          </cell>
          <cell r="F1299">
            <v>2</v>
          </cell>
          <cell r="G1299">
            <v>2</v>
          </cell>
          <cell r="I1299" t="str">
            <v>一色町小薮</v>
          </cell>
        </row>
        <row r="1300">
          <cell r="A1300" t="str">
            <v>157000</v>
          </cell>
          <cell r="B1300">
            <v>23213157101</v>
          </cell>
          <cell r="C1300" t="str">
            <v>一色町坂田新田</v>
          </cell>
          <cell r="D1300" t="str">
            <v>沖向</v>
          </cell>
          <cell r="E1300">
            <v>8</v>
          </cell>
          <cell r="G1300">
            <v>8</v>
          </cell>
          <cell r="I1300" t="str">
            <v>一色町坂田新田</v>
          </cell>
        </row>
        <row r="1301">
          <cell r="A1301" t="str">
            <v>157000</v>
          </cell>
          <cell r="B1301">
            <v>23213157102</v>
          </cell>
          <cell r="C1301" t="str">
            <v>一色町坂田新田</v>
          </cell>
          <cell r="D1301" t="str">
            <v>御境</v>
          </cell>
          <cell r="E1301">
            <v>2</v>
          </cell>
          <cell r="F1301">
            <v>2</v>
          </cell>
          <cell r="G1301">
            <v>2</v>
          </cell>
          <cell r="I1301" t="str">
            <v>一色町坂田新田</v>
          </cell>
        </row>
        <row r="1302">
          <cell r="A1302" t="str">
            <v>157000</v>
          </cell>
          <cell r="B1302">
            <v>23213157103</v>
          </cell>
          <cell r="C1302" t="str">
            <v>一色町坂田新田</v>
          </cell>
          <cell r="D1302" t="str">
            <v>小家前</v>
          </cell>
          <cell r="E1302">
            <v>11</v>
          </cell>
          <cell r="F1302">
            <v>16</v>
          </cell>
          <cell r="G1302">
            <v>15</v>
          </cell>
          <cell r="I1302" t="str">
            <v>一色町坂田新田</v>
          </cell>
        </row>
        <row r="1303">
          <cell r="A1303" t="str">
            <v>157000</v>
          </cell>
          <cell r="B1303">
            <v>23213157105</v>
          </cell>
          <cell r="C1303" t="str">
            <v>一色町坂田新田</v>
          </cell>
          <cell r="D1303" t="str">
            <v>西江</v>
          </cell>
          <cell r="E1303">
            <v>1</v>
          </cell>
          <cell r="F1303">
            <v>2</v>
          </cell>
          <cell r="G1303">
            <v>2</v>
          </cell>
          <cell r="I1303" t="str">
            <v>一色町坂田新田</v>
          </cell>
        </row>
        <row r="1304">
          <cell r="A1304" t="str">
            <v>158000</v>
          </cell>
          <cell r="B1304">
            <v>23213158101</v>
          </cell>
          <cell r="C1304" t="str">
            <v>一色町酒手島</v>
          </cell>
          <cell r="D1304" t="str">
            <v>鳥山新田</v>
          </cell>
          <cell r="E1304">
            <v>1</v>
          </cell>
          <cell r="F1304">
            <v>3</v>
          </cell>
          <cell r="G1304">
            <v>4</v>
          </cell>
          <cell r="I1304" t="str">
            <v>一色町酒手島</v>
          </cell>
        </row>
        <row r="1305">
          <cell r="A1305" t="str">
            <v>158000</v>
          </cell>
          <cell r="B1305">
            <v>23213158103</v>
          </cell>
          <cell r="C1305" t="str">
            <v>一色町酒手島</v>
          </cell>
          <cell r="D1305" t="str">
            <v>鳥山中通</v>
          </cell>
          <cell r="E1305">
            <v>3</v>
          </cell>
          <cell r="F1305">
            <v>3</v>
          </cell>
          <cell r="G1305">
            <v>6</v>
          </cell>
          <cell r="I1305" t="str">
            <v>一色町酒手島</v>
          </cell>
        </row>
        <row r="1306">
          <cell r="A1306" t="str">
            <v>158000</v>
          </cell>
          <cell r="B1306">
            <v>23213158106</v>
          </cell>
          <cell r="C1306" t="str">
            <v>一色町酒手島</v>
          </cell>
          <cell r="D1306" t="str">
            <v>鳥山屋敷</v>
          </cell>
          <cell r="E1306">
            <v>11</v>
          </cell>
          <cell r="F1306">
            <v>13</v>
          </cell>
          <cell r="G1306">
            <v>11</v>
          </cell>
          <cell r="I1306" t="str">
            <v>一色町酒手島</v>
          </cell>
        </row>
        <row r="1307">
          <cell r="A1307" t="str">
            <v>158000</v>
          </cell>
          <cell r="B1307">
            <v>23213158107</v>
          </cell>
          <cell r="C1307" t="str">
            <v>一色町酒手島</v>
          </cell>
          <cell r="D1307" t="str">
            <v>西上通</v>
          </cell>
          <cell r="E1307">
            <v>23</v>
          </cell>
          <cell r="F1307">
            <v>36</v>
          </cell>
          <cell r="G1307">
            <v>34</v>
          </cell>
          <cell r="I1307" t="str">
            <v>一色町酒手島</v>
          </cell>
        </row>
        <row r="1308">
          <cell r="A1308" t="str">
            <v>158000</v>
          </cell>
          <cell r="B1308">
            <v>23213158108</v>
          </cell>
          <cell r="C1308" t="str">
            <v>一色町酒手島</v>
          </cell>
          <cell r="D1308" t="str">
            <v>西芝野通</v>
          </cell>
          <cell r="E1308">
            <v>16</v>
          </cell>
          <cell r="F1308">
            <v>20</v>
          </cell>
          <cell r="G1308">
            <v>22</v>
          </cell>
          <cell r="I1308" t="str">
            <v>一色町酒手島</v>
          </cell>
        </row>
        <row r="1309">
          <cell r="A1309" t="str">
            <v>158000</v>
          </cell>
          <cell r="B1309">
            <v>23213158109</v>
          </cell>
          <cell r="C1309" t="str">
            <v>一色町酒手島</v>
          </cell>
          <cell r="D1309" t="str">
            <v>西芝野通官地拝借無</v>
          </cell>
          <cell r="E1309">
            <v>1</v>
          </cell>
          <cell r="F1309">
            <v>1</v>
          </cell>
          <cell r="G1309">
            <v>1</v>
          </cell>
          <cell r="I1309" t="str">
            <v>一色町酒手島</v>
          </cell>
        </row>
        <row r="1310">
          <cell r="A1310" t="str">
            <v>158000</v>
          </cell>
          <cell r="B1310">
            <v>23213158110</v>
          </cell>
          <cell r="C1310" t="str">
            <v>一色町酒手島</v>
          </cell>
          <cell r="D1310" t="str">
            <v>西下通</v>
          </cell>
          <cell r="E1310">
            <v>9</v>
          </cell>
          <cell r="F1310">
            <v>11</v>
          </cell>
          <cell r="G1310">
            <v>15</v>
          </cell>
          <cell r="I1310" t="str">
            <v>一色町酒手島</v>
          </cell>
        </row>
        <row r="1311">
          <cell r="A1311" t="str">
            <v>158000</v>
          </cell>
          <cell r="B1311">
            <v>23213158111</v>
          </cell>
          <cell r="C1311" t="str">
            <v>一色町酒手島</v>
          </cell>
          <cell r="D1311" t="str">
            <v>西中通</v>
          </cell>
          <cell r="E1311">
            <v>27</v>
          </cell>
          <cell r="F1311">
            <v>46</v>
          </cell>
          <cell r="G1311">
            <v>39</v>
          </cell>
          <cell r="I1311" t="str">
            <v>一色町酒手島</v>
          </cell>
        </row>
        <row r="1312">
          <cell r="A1312" t="str">
            <v>158000</v>
          </cell>
          <cell r="B1312">
            <v>23213158112</v>
          </cell>
          <cell r="C1312" t="str">
            <v>一色町酒手島</v>
          </cell>
          <cell r="D1312" t="str">
            <v>西前通</v>
          </cell>
          <cell r="E1312">
            <v>39</v>
          </cell>
          <cell r="F1312">
            <v>56</v>
          </cell>
          <cell r="G1312">
            <v>61</v>
          </cell>
          <cell r="I1312" t="str">
            <v>一色町酒手島</v>
          </cell>
        </row>
        <row r="1313">
          <cell r="A1313" t="str">
            <v>158000</v>
          </cell>
          <cell r="B1313">
            <v>23213158113</v>
          </cell>
          <cell r="C1313" t="str">
            <v>一色町酒手島</v>
          </cell>
          <cell r="D1313" t="str">
            <v>東上通</v>
          </cell>
          <cell r="E1313">
            <v>14</v>
          </cell>
          <cell r="F1313">
            <v>20</v>
          </cell>
          <cell r="G1313">
            <v>25</v>
          </cell>
          <cell r="I1313" t="str">
            <v>一色町酒手島</v>
          </cell>
        </row>
        <row r="1314">
          <cell r="A1314" t="str">
            <v>158000</v>
          </cell>
          <cell r="B1314">
            <v>23213158114</v>
          </cell>
          <cell r="C1314" t="str">
            <v>一色町酒手島</v>
          </cell>
          <cell r="D1314" t="str">
            <v>東芝野通</v>
          </cell>
          <cell r="E1314">
            <v>21</v>
          </cell>
          <cell r="F1314">
            <v>33</v>
          </cell>
          <cell r="G1314">
            <v>26</v>
          </cell>
          <cell r="I1314" t="str">
            <v>一色町酒手島</v>
          </cell>
        </row>
        <row r="1315">
          <cell r="A1315" t="str">
            <v>158000</v>
          </cell>
          <cell r="B1315">
            <v>23213158115</v>
          </cell>
          <cell r="C1315" t="str">
            <v>一色町酒手島</v>
          </cell>
          <cell r="D1315" t="str">
            <v>東下通</v>
          </cell>
          <cell r="E1315">
            <v>26</v>
          </cell>
          <cell r="F1315">
            <v>23</v>
          </cell>
          <cell r="G1315">
            <v>30</v>
          </cell>
          <cell r="I1315" t="str">
            <v>一色町酒手島</v>
          </cell>
        </row>
        <row r="1316">
          <cell r="A1316" t="str">
            <v>158000</v>
          </cell>
          <cell r="B1316">
            <v>23213158116</v>
          </cell>
          <cell r="C1316" t="str">
            <v>一色町酒手島</v>
          </cell>
          <cell r="D1316" t="str">
            <v>東中通</v>
          </cell>
          <cell r="E1316">
            <v>49</v>
          </cell>
          <cell r="F1316">
            <v>64</v>
          </cell>
          <cell r="G1316">
            <v>67</v>
          </cell>
          <cell r="I1316" t="str">
            <v>一色町酒手島</v>
          </cell>
        </row>
        <row r="1317">
          <cell r="A1317" t="str">
            <v>158000</v>
          </cell>
          <cell r="B1317">
            <v>23213158117</v>
          </cell>
          <cell r="C1317" t="str">
            <v>一色町酒手島</v>
          </cell>
          <cell r="D1317" t="str">
            <v>東前通</v>
          </cell>
          <cell r="E1317">
            <v>29</v>
          </cell>
          <cell r="F1317">
            <v>40</v>
          </cell>
          <cell r="G1317">
            <v>40</v>
          </cell>
          <cell r="I1317" t="str">
            <v>一色町酒手島</v>
          </cell>
        </row>
        <row r="1318">
          <cell r="A1318" t="str">
            <v>159000</v>
          </cell>
          <cell r="B1318">
            <v>23213159102</v>
          </cell>
          <cell r="C1318" t="str">
            <v>一色町佐久島</v>
          </cell>
          <cell r="D1318" t="str">
            <v>足亀</v>
          </cell>
          <cell r="E1318">
            <v>2</v>
          </cell>
          <cell r="G1318">
            <v>3</v>
          </cell>
          <cell r="I1318" t="str">
            <v>一色町佐久島</v>
          </cell>
        </row>
        <row r="1319">
          <cell r="A1319" t="str">
            <v>159000</v>
          </cell>
          <cell r="B1319">
            <v>23213159105</v>
          </cell>
          <cell r="C1319" t="str">
            <v>一色町佐久島</v>
          </cell>
          <cell r="D1319" t="str">
            <v>入ケ浦</v>
          </cell>
          <cell r="E1319">
            <v>4</v>
          </cell>
          <cell r="F1319">
            <v>2</v>
          </cell>
          <cell r="G1319">
            <v>4</v>
          </cell>
          <cell r="I1319" t="str">
            <v>一色町佐久島</v>
          </cell>
        </row>
        <row r="1320">
          <cell r="A1320" t="str">
            <v>159000</v>
          </cell>
          <cell r="B1320">
            <v>23213159106</v>
          </cell>
          <cell r="C1320" t="str">
            <v>一色町佐久島</v>
          </cell>
          <cell r="D1320" t="str">
            <v>後口</v>
          </cell>
          <cell r="E1320">
            <v>2</v>
          </cell>
          <cell r="F1320">
            <v>2</v>
          </cell>
          <cell r="I1320" t="str">
            <v>一色町佐久島</v>
          </cell>
        </row>
        <row r="1321">
          <cell r="A1321" t="str">
            <v>159000</v>
          </cell>
          <cell r="B1321">
            <v>23213159112</v>
          </cell>
          <cell r="C1321" t="str">
            <v>一色町佐久島</v>
          </cell>
          <cell r="D1321" t="str">
            <v>掛梨</v>
          </cell>
          <cell r="E1321">
            <v>3</v>
          </cell>
          <cell r="F1321">
            <v>2</v>
          </cell>
          <cell r="G1321">
            <v>1</v>
          </cell>
          <cell r="I1321" t="str">
            <v>一色町佐久島</v>
          </cell>
        </row>
        <row r="1322">
          <cell r="A1322" t="str">
            <v>159000</v>
          </cell>
          <cell r="B1322">
            <v>23213159115</v>
          </cell>
          <cell r="C1322" t="str">
            <v>一色町佐久島</v>
          </cell>
          <cell r="D1322" t="str">
            <v>久保井</v>
          </cell>
          <cell r="E1322">
            <v>2</v>
          </cell>
          <cell r="F1322">
            <v>1</v>
          </cell>
          <cell r="G1322">
            <v>2</v>
          </cell>
          <cell r="I1322" t="str">
            <v>一色町佐久島</v>
          </cell>
        </row>
        <row r="1323">
          <cell r="A1323" t="str">
            <v>159000</v>
          </cell>
          <cell r="B1323">
            <v>23213159116</v>
          </cell>
          <cell r="C1323" t="str">
            <v>一色町佐久島</v>
          </cell>
          <cell r="D1323" t="str">
            <v>古々畑</v>
          </cell>
          <cell r="E1323">
            <v>3</v>
          </cell>
          <cell r="F1323">
            <v>2</v>
          </cell>
          <cell r="G1323">
            <v>2</v>
          </cell>
          <cell r="I1323" t="str">
            <v>一色町佐久島</v>
          </cell>
        </row>
        <row r="1324">
          <cell r="A1324" t="str">
            <v>159000</v>
          </cell>
          <cell r="B1324">
            <v>23213159121</v>
          </cell>
          <cell r="C1324" t="str">
            <v>一色町佐久島</v>
          </cell>
          <cell r="D1324" t="str">
            <v>立岩</v>
          </cell>
          <cell r="E1324">
            <v>1</v>
          </cell>
          <cell r="G1324">
            <v>1</v>
          </cell>
          <cell r="I1324" t="str">
            <v>一色町佐久島</v>
          </cell>
        </row>
        <row r="1325">
          <cell r="A1325" t="str">
            <v>159000</v>
          </cell>
          <cell r="B1325">
            <v>23213159125</v>
          </cell>
          <cell r="C1325" t="str">
            <v>一色町佐久島</v>
          </cell>
          <cell r="D1325" t="str">
            <v>土井木</v>
          </cell>
          <cell r="E1325">
            <v>2</v>
          </cell>
          <cell r="F1325">
            <v>1</v>
          </cell>
          <cell r="G1325">
            <v>2</v>
          </cell>
          <cell r="I1325" t="str">
            <v>一色町佐久島</v>
          </cell>
        </row>
        <row r="1326">
          <cell r="A1326" t="str">
            <v>159000</v>
          </cell>
          <cell r="B1326">
            <v>23213159127</v>
          </cell>
          <cell r="C1326" t="str">
            <v>一色町佐久島</v>
          </cell>
          <cell r="D1326" t="str">
            <v>中屋敷</v>
          </cell>
          <cell r="E1326">
            <v>7</v>
          </cell>
          <cell r="F1326">
            <v>8</v>
          </cell>
          <cell r="G1326">
            <v>9</v>
          </cell>
          <cell r="I1326" t="str">
            <v>一色町佐久島</v>
          </cell>
        </row>
        <row r="1327">
          <cell r="A1327" t="str">
            <v>159000</v>
          </cell>
          <cell r="B1327">
            <v>23213159128</v>
          </cell>
          <cell r="C1327" t="str">
            <v>一色町佐久島</v>
          </cell>
          <cell r="D1327" t="str">
            <v>波ケ崎</v>
          </cell>
          <cell r="E1327">
            <v>3</v>
          </cell>
          <cell r="G1327">
            <v>3</v>
          </cell>
          <cell r="I1327" t="str">
            <v>一色町佐久島</v>
          </cell>
        </row>
        <row r="1328">
          <cell r="A1328" t="str">
            <v>159000</v>
          </cell>
          <cell r="B1328">
            <v>23213159130</v>
          </cell>
          <cell r="C1328" t="str">
            <v>一色町佐久島</v>
          </cell>
          <cell r="D1328" t="str">
            <v>西側</v>
          </cell>
          <cell r="E1328">
            <v>20</v>
          </cell>
          <cell r="F1328">
            <v>13</v>
          </cell>
          <cell r="G1328">
            <v>18</v>
          </cell>
          <cell r="I1328" t="str">
            <v>一色町佐久島</v>
          </cell>
        </row>
        <row r="1329">
          <cell r="A1329" t="str">
            <v>159000</v>
          </cell>
          <cell r="B1329">
            <v>23213159132</v>
          </cell>
          <cell r="C1329" t="str">
            <v>一色町佐久島</v>
          </cell>
          <cell r="D1329" t="str">
            <v>西屋敷</v>
          </cell>
          <cell r="E1329">
            <v>21</v>
          </cell>
          <cell r="F1329">
            <v>14</v>
          </cell>
          <cell r="G1329">
            <v>18</v>
          </cell>
          <cell r="I1329" t="str">
            <v>一色町佐久島</v>
          </cell>
        </row>
        <row r="1330">
          <cell r="A1330" t="str">
            <v>159000</v>
          </cell>
          <cell r="B1330">
            <v>23213159133</v>
          </cell>
          <cell r="C1330" t="str">
            <v>一色町佐久島</v>
          </cell>
          <cell r="D1330" t="str">
            <v>半内</v>
          </cell>
          <cell r="E1330">
            <v>3</v>
          </cell>
          <cell r="F1330">
            <v>2</v>
          </cell>
          <cell r="G1330">
            <v>2</v>
          </cell>
          <cell r="I1330" t="str">
            <v>一色町佐久島</v>
          </cell>
        </row>
        <row r="1331">
          <cell r="A1331" t="str">
            <v>159000</v>
          </cell>
          <cell r="B1331">
            <v>23213159135</v>
          </cell>
          <cell r="C1331" t="str">
            <v>一色町佐久島</v>
          </cell>
          <cell r="D1331" t="str">
            <v>東側</v>
          </cell>
          <cell r="E1331">
            <v>16</v>
          </cell>
          <cell r="F1331">
            <v>13</v>
          </cell>
          <cell r="G1331">
            <v>18</v>
          </cell>
          <cell r="I1331" t="str">
            <v>一色町佐久島</v>
          </cell>
        </row>
        <row r="1332">
          <cell r="A1332" t="str">
            <v>159000</v>
          </cell>
          <cell r="B1332">
            <v>23213159136</v>
          </cell>
          <cell r="C1332" t="str">
            <v>一色町佐久島</v>
          </cell>
          <cell r="D1332" t="str">
            <v>東海道</v>
          </cell>
          <cell r="E1332">
            <v>1</v>
          </cell>
          <cell r="G1332">
            <v>1</v>
          </cell>
          <cell r="I1332" t="str">
            <v>一色町佐久島</v>
          </cell>
        </row>
        <row r="1333">
          <cell r="A1333" t="str">
            <v>159000</v>
          </cell>
          <cell r="B1333">
            <v>23213159137</v>
          </cell>
          <cell r="C1333" t="str">
            <v>一色町佐久島</v>
          </cell>
          <cell r="D1333" t="str">
            <v>東屋敷</v>
          </cell>
          <cell r="E1333">
            <v>12</v>
          </cell>
          <cell r="F1333">
            <v>12</v>
          </cell>
          <cell r="G1333">
            <v>8</v>
          </cell>
          <cell r="I1333" t="str">
            <v>一色町佐久島</v>
          </cell>
        </row>
        <row r="1334">
          <cell r="A1334" t="str">
            <v>159000</v>
          </cell>
          <cell r="B1334">
            <v>23213159141</v>
          </cell>
          <cell r="C1334" t="str">
            <v>一色町佐久島</v>
          </cell>
          <cell r="D1334" t="str">
            <v>前田</v>
          </cell>
          <cell r="E1334">
            <v>6</v>
          </cell>
          <cell r="F1334">
            <v>4</v>
          </cell>
          <cell r="G1334">
            <v>6</v>
          </cell>
          <cell r="I1334" t="str">
            <v>一色町佐久島</v>
          </cell>
        </row>
        <row r="1335">
          <cell r="A1335" t="str">
            <v>160000</v>
          </cell>
          <cell r="B1335">
            <v>23213160103</v>
          </cell>
          <cell r="C1335" t="str">
            <v>一色町治明</v>
          </cell>
          <cell r="D1335" t="str">
            <v>丑北</v>
          </cell>
          <cell r="E1335">
            <v>23</v>
          </cell>
          <cell r="F1335">
            <v>33</v>
          </cell>
          <cell r="G1335">
            <v>31</v>
          </cell>
          <cell r="I1335" t="str">
            <v>一色町治明</v>
          </cell>
        </row>
        <row r="1336">
          <cell r="A1336" t="str">
            <v>160000</v>
          </cell>
          <cell r="B1336">
            <v>23213160104</v>
          </cell>
          <cell r="C1336" t="str">
            <v>一色町治明</v>
          </cell>
          <cell r="D1336" t="str">
            <v>丑新田北ノ切</v>
          </cell>
          <cell r="E1336">
            <v>50</v>
          </cell>
          <cell r="F1336">
            <v>51</v>
          </cell>
          <cell r="G1336">
            <v>46</v>
          </cell>
          <cell r="I1336" t="str">
            <v>一色町治明</v>
          </cell>
        </row>
        <row r="1337">
          <cell r="A1337" t="str">
            <v>160000</v>
          </cell>
          <cell r="B1337">
            <v>23213160107</v>
          </cell>
          <cell r="C1337" t="str">
            <v>一色町治明</v>
          </cell>
          <cell r="D1337" t="str">
            <v>丑新田南ノ切</v>
          </cell>
          <cell r="E1337">
            <v>15</v>
          </cell>
          <cell r="F1337">
            <v>17</v>
          </cell>
          <cell r="G1337">
            <v>20</v>
          </cell>
          <cell r="I1337" t="str">
            <v>一色町治明</v>
          </cell>
        </row>
        <row r="1338">
          <cell r="A1338" t="str">
            <v>160000</v>
          </cell>
          <cell r="B1338">
            <v>23213160108</v>
          </cell>
          <cell r="C1338" t="str">
            <v>一色町治明</v>
          </cell>
          <cell r="D1338" t="str">
            <v>丑中</v>
          </cell>
          <cell r="E1338">
            <v>2</v>
          </cell>
          <cell r="F1338">
            <v>3</v>
          </cell>
          <cell r="G1338">
            <v>2</v>
          </cell>
          <cell r="I1338" t="str">
            <v>一色町治明</v>
          </cell>
        </row>
        <row r="1339">
          <cell r="A1339" t="str">
            <v>160000</v>
          </cell>
          <cell r="B1339">
            <v>23213160110</v>
          </cell>
          <cell r="C1339" t="str">
            <v>一色町治明</v>
          </cell>
          <cell r="D1339" t="str">
            <v>大江</v>
          </cell>
          <cell r="E1339">
            <v>10</v>
          </cell>
          <cell r="F1339">
            <v>14</v>
          </cell>
          <cell r="G1339">
            <v>11</v>
          </cell>
          <cell r="I1339" t="str">
            <v>一色町治明</v>
          </cell>
        </row>
        <row r="1340">
          <cell r="A1340" t="str">
            <v>160000</v>
          </cell>
          <cell r="B1340">
            <v>23213160111</v>
          </cell>
          <cell r="C1340" t="str">
            <v>一色町治明</v>
          </cell>
          <cell r="D1340" t="str">
            <v>大戸前</v>
          </cell>
          <cell r="E1340">
            <v>11</v>
          </cell>
          <cell r="F1340">
            <v>11</v>
          </cell>
          <cell r="G1340">
            <v>15</v>
          </cell>
          <cell r="I1340" t="str">
            <v>一色町治明</v>
          </cell>
        </row>
        <row r="1341">
          <cell r="A1341" t="str">
            <v>160000</v>
          </cell>
          <cell r="B1341">
            <v>23213160112</v>
          </cell>
          <cell r="C1341" t="str">
            <v>一色町治明</v>
          </cell>
          <cell r="D1341" t="str">
            <v>川田</v>
          </cell>
          <cell r="E1341">
            <v>4</v>
          </cell>
          <cell r="F1341">
            <v>9</v>
          </cell>
          <cell r="G1341">
            <v>6</v>
          </cell>
          <cell r="I1341" t="str">
            <v>一色町治明</v>
          </cell>
        </row>
        <row r="1342">
          <cell r="A1342" t="str">
            <v>160000</v>
          </cell>
          <cell r="B1342">
            <v>23213160113</v>
          </cell>
          <cell r="C1342" t="str">
            <v>一色町治明</v>
          </cell>
          <cell r="D1342" t="str">
            <v>北ス</v>
          </cell>
          <cell r="E1342">
            <v>36</v>
          </cell>
          <cell r="F1342">
            <v>52</v>
          </cell>
          <cell r="G1342">
            <v>54</v>
          </cell>
          <cell r="I1342" t="str">
            <v>一色町治明</v>
          </cell>
        </row>
        <row r="1343">
          <cell r="A1343" t="str">
            <v>160000</v>
          </cell>
          <cell r="B1343">
            <v>23213160114</v>
          </cell>
          <cell r="C1343" t="str">
            <v>一色町治明</v>
          </cell>
          <cell r="D1343" t="str">
            <v>北通縄</v>
          </cell>
          <cell r="E1343">
            <v>3</v>
          </cell>
          <cell r="F1343">
            <v>4</v>
          </cell>
          <cell r="G1343">
            <v>5</v>
          </cell>
          <cell r="I1343" t="str">
            <v>一色町治明</v>
          </cell>
        </row>
        <row r="1344">
          <cell r="A1344" t="str">
            <v>160000</v>
          </cell>
          <cell r="B1344">
            <v>23213160115</v>
          </cell>
          <cell r="C1344" t="str">
            <v>一色町治明</v>
          </cell>
          <cell r="D1344" t="str">
            <v>北浜</v>
          </cell>
          <cell r="E1344">
            <v>89</v>
          </cell>
          <cell r="F1344">
            <v>129</v>
          </cell>
          <cell r="G1344">
            <v>125</v>
          </cell>
          <cell r="I1344" t="str">
            <v>一色町治明</v>
          </cell>
        </row>
        <row r="1345">
          <cell r="A1345" t="str">
            <v>160000</v>
          </cell>
          <cell r="B1345">
            <v>23213160116</v>
          </cell>
          <cell r="C1345" t="str">
            <v>一色町治明</v>
          </cell>
          <cell r="D1345" t="str">
            <v>北屋敷</v>
          </cell>
          <cell r="E1345">
            <v>4</v>
          </cell>
          <cell r="F1345">
            <v>10</v>
          </cell>
          <cell r="G1345">
            <v>6</v>
          </cell>
          <cell r="I1345" t="str">
            <v>一色町治明</v>
          </cell>
        </row>
        <row r="1346">
          <cell r="A1346" t="str">
            <v>160000</v>
          </cell>
          <cell r="B1346">
            <v>23213160122</v>
          </cell>
          <cell r="C1346" t="str">
            <v>一色町治明</v>
          </cell>
          <cell r="D1346" t="str">
            <v>社西</v>
          </cell>
          <cell r="E1346">
            <v>5</v>
          </cell>
          <cell r="F1346">
            <v>8</v>
          </cell>
          <cell r="G1346">
            <v>6</v>
          </cell>
          <cell r="I1346" t="str">
            <v>一色町治明</v>
          </cell>
        </row>
        <row r="1347">
          <cell r="A1347" t="str">
            <v>160000</v>
          </cell>
          <cell r="B1347">
            <v>23213160123</v>
          </cell>
          <cell r="C1347" t="str">
            <v>一色町治明</v>
          </cell>
          <cell r="D1347" t="str">
            <v>新切</v>
          </cell>
          <cell r="E1347">
            <v>23</v>
          </cell>
          <cell r="F1347">
            <v>26</v>
          </cell>
          <cell r="G1347">
            <v>20</v>
          </cell>
          <cell r="I1347" t="str">
            <v>一色町治明</v>
          </cell>
        </row>
        <row r="1348">
          <cell r="A1348" t="str">
            <v>160000</v>
          </cell>
          <cell r="B1348">
            <v>23213160125</v>
          </cell>
          <cell r="C1348" t="str">
            <v>一色町治明</v>
          </cell>
          <cell r="D1348" t="str">
            <v>出口</v>
          </cell>
          <cell r="E1348">
            <v>15</v>
          </cell>
          <cell r="F1348">
            <v>22</v>
          </cell>
          <cell r="G1348">
            <v>20</v>
          </cell>
          <cell r="I1348" t="str">
            <v>一色町治明</v>
          </cell>
        </row>
        <row r="1349">
          <cell r="A1349" t="str">
            <v>160000</v>
          </cell>
          <cell r="B1349">
            <v>23213160126</v>
          </cell>
          <cell r="C1349" t="str">
            <v>一色町治明</v>
          </cell>
          <cell r="D1349" t="str">
            <v>通縄</v>
          </cell>
          <cell r="E1349">
            <v>189</v>
          </cell>
          <cell r="F1349">
            <v>161</v>
          </cell>
          <cell r="G1349">
            <v>116</v>
          </cell>
          <cell r="I1349" t="str">
            <v>一色町治明</v>
          </cell>
        </row>
        <row r="1350">
          <cell r="A1350" t="str">
            <v>160000</v>
          </cell>
          <cell r="B1350">
            <v>23213160128</v>
          </cell>
          <cell r="C1350" t="str">
            <v>一色町治明</v>
          </cell>
          <cell r="D1350" t="str">
            <v>西側</v>
          </cell>
          <cell r="E1350">
            <v>35</v>
          </cell>
          <cell r="F1350">
            <v>39</v>
          </cell>
          <cell r="G1350">
            <v>37</v>
          </cell>
          <cell r="I1350" t="str">
            <v>一色町治明</v>
          </cell>
        </row>
        <row r="1351">
          <cell r="A1351" t="str">
            <v>160000</v>
          </cell>
          <cell r="B1351">
            <v>23213160130</v>
          </cell>
          <cell r="C1351" t="str">
            <v>一色町治明</v>
          </cell>
          <cell r="D1351" t="str">
            <v>西側官地拝借無</v>
          </cell>
          <cell r="E1351">
            <v>1</v>
          </cell>
          <cell r="F1351">
            <v>1</v>
          </cell>
          <cell r="I1351" t="str">
            <v>一色町治明</v>
          </cell>
        </row>
        <row r="1352">
          <cell r="A1352" t="str">
            <v>160000</v>
          </cell>
          <cell r="B1352">
            <v>23213160131</v>
          </cell>
          <cell r="C1352" t="str">
            <v>一色町治明</v>
          </cell>
          <cell r="D1352" t="str">
            <v>西側堤塘官地拝借</v>
          </cell>
          <cell r="E1352">
            <v>1</v>
          </cell>
          <cell r="F1352">
            <v>2</v>
          </cell>
          <cell r="G1352">
            <v>2</v>
          </cell>
          <cell r="I1352" t="str">
            <v>一色町治明</v>
          </cell>
        </row>
        <row r="1353">
          <cell r="A1353" t="str">
            <v>160000</v>
          </cell>
          <cell r="B1353">
            <v>23213160134</v>
          </cell>
          <cell r="C1353" t="str">
            <v>一色町治明</v>
          </cell>
          <cell r="D1353" t="str">
            <v>東側</v>
          </cell>
          <cell r="E1353">
            <v>6</v>
          </cell>
          <cell r="F1353">
            <v>7</v>
          </cell>
          <cell r="G1353">
            <v>9</v>
          </cell>
          <cell r="I1353" t="str">
            <v>一色町治明</v>
          </cell>
        </row>
        <row r="1354">
          <cell r="A1354" t="str">
            <v>160000</v>
          </cell>
          <cell r="B1354">
            <v>23213160136</v>
          </cell>
          <cell r="C1354" t="str">
            <v>一色町治明</v>
          </cell>
          <cell r="D1354" t="str">
            <v>本地</v>
          </cell>
          <cell r="E1354">
            <v>15</v>
          </cell>
          <cell r="F1354">
            <v>17</v>
          </cell>
          <cell r="G1354">
            <v>23</v>
          </cell>
          <cell r="I1354" t="str">
            <v>一色町治明</v>
          </cell>
        </row>
        <row r="1355">
          <cell r="A1355" t="str">
            <v>160000</v>
          </cell>
          <cell r="B1355">
            <v>23213160137</v>
          </cell>
          <cell r="C1355" t="str">
            <v>一色町治明</v>
          </cell>
          <cell r="D1355" t="str">
            <v>宮後</v>
          </cell>
          <cell r="E1355">
            <v>15</v>
          </cell>
          <cell r="F1355">
            <v>24</v>
          </cell>
          <cell r="G1355">
            <v>27</v>
          </cell>
          <cell r="I1355" t="str">
            <v>一色町治明</v>
          </cell>
        </row>
        <row r="1356">
          <cell r="A1356" t="str">
            <v>160000</v>
          </cell>
          <cell r="B1356">
            <v>23213160138</v>
          </cell>
          <cell r="C1356" t="str">
            <v>一色町治明</v>
          </cell>
          <cell r="D1356" t="str">
            <v>村前</v>
          </cell>
          <cell r="E1356">
            <v>31</v>
          </cell>
          <cell r="F1356">
            <v>44</v>
          </cell>
          <cell r="G1356">
            <v>49</v>
          </cell>
          <cell r="I1356" t="str">
            <v>一色町治明</v>
          </cell>
        </row>
        <row r="1357">
          <cell r="A1357" t="str">
            <v>160000</v>
          </cell>
          <cell r="B1357">
            <v>23213160139</v>
          </cell>
          <cell r="C1357" t="str">
            <v>一色町治明</v>
          </cell>
          <cell r="D1357" t="str">
            <v>屋敷</v>
          </cell>
          <cell r="E1357">
            <v>92</v>
          </cell>
          <cell r="F1357">
            <v>110</v>
          </cell>
          <cell r="G1357">
            <v>144</v>
          </cell>
          <cell r="I1357" t="str">
            <v>一色町治明</v>
          </cell>
        </row>
        <row r="1358">
          <cell r="A1358" t="str">
            <v>161000</v>
          </cell>
          <cell r="B1358">
            <v>23213161101</v>
          </cell>
          <cell r="C1358" t="str">
            <v>一色町千間</v>
          </cell>
          <cell r="D1358" t="str">
            <v>戌改上</v>
          </cell>
          <cell r="E1358">
            <v>6</v>
          </cell>
          <cell r="F1358">
            <v>9</v>
          </cell>
          <cell r="G1358">
            <v>11</v>
          </cell>
          <cell r="I1358" t="str">
            <v>一色町千間</v>
          </cell>
        </row>
        <row r="1359">
          <cell r="A1359" t="str">
            <v>161000</v>
          </cell>
          <cell r="B1359">
            <v>23213161102</v>
          </cell>
          <cell r="C1359" t="str">
            <v>一色町千間</v>
          </cell>
          <cell r="D1359" t="str">
            <v>戌改下</v>
          </cell>
          <cell r="E1359">
            <v>6</v>
          </cell>
          <cell r="F1359">
            <v>8</v>
          </cell>
          <cell r="G1359">
            <v>10</v>
          </cell>
          <cell r="I1359" t="str">
            <v>一色町千間</v>
          </cell>
        </row>
        <row r="1360">
          <cell r="A1360" t="str">
            <v>161000</v>
          </cell>
          <cell r="B1360">
            <v>23213161104</v>
          </cell>
          <cell r="C1360" t="str">
            <v>一色町千間</v>
          </cell>
          <cell r="D1360" t="str">
            <v>上通中</v>
          </cell>
          <cell r="E1360">
            <v>12</v>
          </cell>
          <cell r="F1360">
            <v>18</v>
          </cell>
          <cell r="G1360">
            <v>13</v>
          </cell>
          <cell r="I1360" t="str">
            <v>一色町千間</v>
          </cell>
        </row>
        <row r="1361">
          <cell r="A1361" t="str">
            <v>161000</v>
          </cell>
          <cell r="B1361">
            <v>23213161105</v>
          </cell>
          <cell r="C1361" t="str">
            <v>一色町千間</v>
          </cell>
          <cell r="D1361" t="str">
            <v>上通西</v>
          </cell>
          <cell r="E1361">
            <v>9</v>
          </cell>
          <cell r="F1361">
            <v>14</v>
          </cell>
          <cell r="G1361">
            <v>12</v>
          </cell>
          <cell r="I1361" t="str">
            <v>一色町千間</v>
          </cell>
        </row>
        <row r="1362">
          <cell r="A1362" t="str">
            <v>161000</v>
          </cell>
          <cell r="B1362">
            <v>23213161106</v>
          </cell>
          <cell r="C1362" t="str">
            <v>一色町千間</v>
          </cell>
          <cell r="D1362" t="str">
            <v>上通東</v>
          </cell>
          <cell r="E1362">
            <v>10</v>
          </cell>
          <cell r="F1362">
            <v>14</v>
          </cell>
          <cell r="G1362">
            <v>12</v>
          </cell>
          <cell r="I1362" t="str">
            <v>一色町千間</v>
          </cell>
        </row>
        <row r="1363">
          <cell r="A1363" t="str">
            <v>161000</v>
          </cell>
          <cell r="B1363">
            <v>23213161107</v>
          </cell>
          <cell r="C1363" t="str">
            <v>一色町千間</v>
          </cell>
          <cell r="D1363" t="str">
            <v>古浜</v>
          </cell>
          <cell r="E1363">
            <v>14</v>
          </cell>
          <cell r="F1363">
            <v>23</v>
          </cell>
          <cell r="G1363">
            <v>22</v>
          </cell>
          <cell r="I1363" t="str">
            <v>一色町千間</v>
          </cell>
        </row>
        <row r="1364">
          <cell r="A1364" t="str">
            <v>161000</v>
          </cell>
          <cell r="B1364">
            <v>23213161108</v>
          </cell>
          <cell r="C1364" t="str">
            <v>一色町千間</v>
          </cell>
          <cell r="D1364" t="str">
            <v>小柳</v>
          </cell>
          <cell r="E1364">
            <v>39</v>
          </cell>
          <cell r="F1364">
            <v>67</v>
          </cell>
          <cell r="G1364">
            <v>54</v>
          </cell>
          <cell r="I1364" t="str">
            <v>一色町千間</v>
          </cell>
        </row>
        <row r="1365">
          <cell r="A1365" t="str">
            <v>161000</v>
          </cell>
          <cell r="B1365">
            <v>23213161110</v>
          </cell>
          <cell r="C1365" t="str">
            <v>一色町千間</v>
          </cell>
          <cell r="D1365" t="str">
            <v>下通中</v>
          </cell>
          <cell r="E1365">
            <v>18</v>
          </cell>
          <cell r="F1365">
            <v>21</v>
          </cell>
          <cell r="G1365">
            <v>17</v>
          </cell>
          <cell r="I1365" t="str">
            <v>一色町千間</v>
          </cell>
        </row>
        <row r="1366">
          <cell r="A1366" t="str">
            <v>161000</v>
          </cell>
          <cell r="B1366">
            <v>23213161111</v>
          </cell>
          <cell r="C1366" t="str">
            <v>一色町千間</v>
          </cell>
          <cell r="D1366" t="str">
            <v>下通西</v>
          </cell>
          <cell r="E1366">
            <v>29</v>
          </cell>
          <cell r="F1366">
            <v>39</v>
          </cell>
          <cell r="G1366">
            <v>44</v>
          </cell>
          <cell r="I1366" t="str">
            <v>一色町千間</v>
          </cell>
        </row>
        <row r="1367">
          <cell r="A1367" t="str">
            <v>161000</v>
          </cell>
          <cell r="B1367">
            <v>23213161112</v>
          </cell>
          <cell r="C1367" t="str">
            <v>一色町千間</v>
          </cell>
          <cell r="D1367" t="str">
            <v>下通東</v>
          </cell>
          <cell r="E1367">
            <v>5</v>
          </cell>
          <cell r="F1367">
            <v>8</v>
          </cell>
          <cell r="G1367">
            <v>8</v>
          </cell>
          <cell r="I1367" t="str">
            <v>一色町千間</v>
          </cell>
        </row>
        <row r="1368">
          <cell r="A1368" t="str">
            <v>161000</v>
          </cell>
          <cell r="B1368">
            <v>23213161113</v>
          </cell>
          <cell r="C1368" t="str">
            <v>一色町千間</v>
          </cell>
          <cell r="D1368" t="str">
            <v>千生新田</v>
          </cell>
          <cell r="E1368">
            <v>30</v>
          </cell>
          <cell r="F1368">
            <v>35</v>
          </cell>
          <cell r="G1368">
            <v>30</v>
          </cell>
          <cell r="I1368" t="str">
            <v>一色町千間</v>
          </cell>
        </row>
        <row r="1369">
          <cell r="A1369" t="str">
            <v>161000</v>
          </cell>
          <cell r="B1369">
            <v>23213161116</v>
          </cell>
          <cell r="C1369" t="str">
            <v>一色町千間</v>
          </cell>
          <cell r="D1369" t="str">
            <v>屋舗通</v>
          </cell>
          <cell r="E1369">
            <v>38</v>
          </cell>
          <cell r="F1369">
            <v>51</v>
          </cell>
          <cell r="G1369">
            <v>58</v>
          </cell>
          <cell r="I1369" t="str">
            <v>一色町千間</v>
          </cell>
        </row>
        <row r="1370">
          <cell r="A1370" t="str">
            <v>162000</v>
          </cell>
          <cell r="B1370">
            <v>23213162105</v>
          </cell>
          <cell r="C1370" t="str">
            <v>一色町惣五郎</v>
          </cell>
          <cell r="D1370" t="str">
            <v>新田</v>
          </cell>
          <cell r="E1370">
            <v>6</v>
          </cell>
          <cell r="F1370">
            <v>10</v>
          </cell>
          <cell r="G1370">
            <v>8</v>
          </cell>
          <cell r="I1370" t="str">
            <v>一色町惣五郎</v>
          </cell>
        </row>
        <row r="1371">
          <cell r="A1371" t="str">
            <v>162000</v>
          </cell>
          <cell r="B1371">
            <v>23213162106</v>
          </cell>
          <cell r="C1371" t="str">
            <v>一色町惣五郎</v>
          </cell>
          <cell r="D1371" t="str">
            <v>西浦</v>
          </cell>
          <cell r="E1371">
            <v>1</v>
          </cell>
          <cell r="F1371">
            <v>1</v>
          </cell>
          <cell r="G1371">
            <v>1</v>
          </cell>
          <cell r="I1371" t="str">
            <v>一色町惣五郎</v>
          </cell>
        </row>
        <row r="1372">
          <cell r="A1372" t="str">
            <v>162000</v>
          </cell>
          <cell r="B1372">
            <v>23213162107</v>
          </cell>
          <cell r="C1372" t="str">
            <v>一色町惣五郎</v>
          </cell>
          <cell r="D1372" t="str">
            <v>宮前</v>
          </cell>
          <cell r="E1372">
            <v>1</v>
          </cell>
          <cell r="F1372">
            <v>1</v>
          </cell>
          <cell r="G1372">
            <v>2</v>
          </cell>
          <cell r="I1372" t="str">
            <v>一色町惣五郎</v>
          </cell>
        </row>
        <row r="1373">
          <cell r="A1373" t="str">
            <v>162000</v>
          </cell>
          <cell r="B1373">
            <v>23213162108</v>
          </cell>
          <cell r="C1373" t="str">
            <v>一色町惣五郎</v>
          </cell>
          <cell r="D1373" t="str">
            <v>屋敷</v>
          </cell>
          <cell r="E1373">
            <v>18</v>
          </cell>
          <cell r="F1373">
            <v>26</v>
          </cell>
          <cell r="G1373">
            <v>30</v>
          </cell>
          <cell r="I1373" t="str">
            <v>一色町惣五郎</v>
          </cell>
        </row>
        <row r="1374">
          <cell r="A1374" t="str">
            <v>163000</v>
          </cell>
          <cell r="B1374">
            <v>23213163101</v>
          </cell>
          <cell r="C1374" t="str">
            <v>一色町対米</v>
          </cell>
          <cell r="D1374" t="str">
            <v>市場口</v>
          </cell>
          <cell r="E1374">
            <v>8</v>
          </cell>
          <cell r="F1374">
            <v>9</v>
          </cell>
          <cell r="G1374">
            <v>10</v>
          </cell>
          <cell r="I1374" t="str">
            <v>一色町対米</v>
          </cell>
        </row>
        <row r="1375">
          <cell r="A1375" t="str">
            <v>163000</v>
          </cell>
          <cell r="B1375">
            <v>23213163102</v>
          </cell>
          <cell r="C1375" t="str">
            <v>一色町対米</v>
          </cell>
          <cell r="D1375" t="str">
            <v>丑新田</v>
          </cell>
          <cell r="E1375">
            <v>11</v>
          </cell>
          <cell r="F1375">
            <v>13</v>
          </cell>
          <cell r="G1375">
            <v>16</v>
          </cell>
          <cell r="I1375" t="str">
            <v>一色町対米</v>
          </cell>
        </row>
        <row r="1376">
          <cell r="A1376" t="str">
            <v>163000</v>
          </cell>
          <cell r="B1376">
            <v>23213163103</v>
          </cell>
          <cell r="C1376" t="str">
            <v>一色町対米</v>
          </cell>
          <cell r="D1376" t="str">
            <v>後川</v>
          </cell>
          <cell r="E1376">
            <v>20</v>
          </cell>
          <cell r="F1376">
            <v>29</v>
          </cell>
          <cell r="G1376">
            <v>36</v>
          </cell>
          <cell r="I1376" t="str">
            <v>一色町対米</v>
          </cell>
        </row>
        <row r="1377">
          <cell r="A1377" t="str">
            <v>163000</v>
          </cell>
          <cell r="B1377">
            <v>23213163105</v>
          </cell>
          <cell r="C1377" t="str">
            <v>一色町対米</v>
          </cell>
          <cell r="D1377" t="str">
            <v>大屋敷</v>
          </cell>
          <cell r="E1377">
            <v>41</v>
          </cell>
          <cell r="F1377">
            <v>48</v>
          </cell>
          <cell r="G1377">
            <v>54</v>
          </cell>
          <cell r="I1377" t="str">
            <v>一色町対米</v>
          </cell>
        </row>
        <row r="1378">
          <cell r="A1378" t="str">
            <v>163000</v>
          </cell>
          <cell r="B1378">
            <v>23213163106</v>
          </cell>
          <cell r="C1378" t="str">
            <v>一色町対米</v>
          </cell>
          <cell r="D1378" t="str">
            <v>蒲池</v>
          </cell>
          <cell r="E1378">
            <v>37</v>
          </cell>
          <cell r="F1378">
            <v>39</v>
          </cell>
          <cell r="G1378">
            <v>50</v>
          </cell>
          <cell r="I1378" t="str">
            <v>一色町対米</v>
          </cell>
        </row>
        <row r="1379">
          <cell r="A1379" t="str">
            <v>163000</v>
          </cell>
          <cell r="B1379">
            <v>23213163107</v>
          </cell>
          <cell r="C1379" t="str">
            <v>一色町対米</v>
          </cell>
          <cell r="D1379" t="str">
            <v>九郎左</v>
          </cell>
          <cell r="E1379">
            <v>96</v>
          </cell>
          <cell r="F1379">
            <v>118</v>
          </cell>
          <cell r="G1379">
            <v>108</v>
          </cell>
          <cell r="I1379" t="str">
            <v>一色町対米</v>
          </cell>
        </row>
        <row r="1380">
          <cell r="A1380" t="str">
            <v>163000</v>
          </cell>
          <cell r="B1380">
            <v>23213163108</v>
          </cell>
          <cell r="C1380" t="str">
            <v>一色町対米</v>
          </cell>
          <cell r="D1380" t="str">
            <v>五太</v>
          </cell>
          <cell r="E1380">
            <v>3</v>
          </cell>
          <cell r="F1380">
            <v>5</v>
          </cell>
          <cell r="G1380">
            <v>3</v>
          </cell>
          <cell r="I1380" t="str">
            <v>一色町対米</v>
          </cell>
        </row>
        <row r="1381">
          <cell r="A1381" t="str">
            <v>163000</v>
          </cell>
          <cell r="B1381">
            <v>23213163109</v>
          </cell>
          <cell r="C1381" t="str">
            <v>一色町対米</v>
          </cell>
          <cell r="D1381" t="str">
            <v>三斗蒔</v>
          </cell>
          <cell r="E1381">
            <v>25</v>
          </cell>
          <cell r="F1381">
            <v>20</v>
          </cell>
          <cell r="G1381">
            <v>24</v>
          </cell>
          <cell r="I1381" t="str">
            <v>一色町対米</v>
          </cell>
        </row>
        <row r="1382">
          <cell r="A1382" t="str">
            <v>163000</v>
          </cell>
          <cell r="B1382">
            <v>23213163110</v>
          </cell>
          <cell r="C1382" t="str">
            <v>一色町対米</v>
          </cell>
          <cell r="D1382" t="str">
            <v>洲田</v>
          </cell>
          <cell r="E1382">
            <v>64</v>
          </cell>
          <cell r="F1382">
            <v>81</v>
          </cell>
          <cell r="G1382">
            <v>83</v>
          </cell>
          <cell r="I1382" t="str">
            <v>一色町対米</v>
          </cell>
        </row>
        <row r="1383">
          <cell r="A1383" t="str">
            <v>163000</v>
          </cell>
          <cell r="B1383">
            <v>23213163112</v>
          </cell>
          <cell r="C1383" t="str">
            <v>一色町対米</v>
          </cell>
          <cell r="D1383" t="str">
            <v>堤堪</v>
          </cell>
          <cell r="E1383">
            <v>2</v>
          </cell>
          <cell r="F1383">
            <v>3</v>
          </cell>
          <cell r="G1383">
            <v>2</v>
          </cell>
          <cell r="I1383" t="str">
            <v>一色町対米</v>
          </cell>
        </row>
        <row r="1384">
          <cell r="A1384" t="str">
            <v>163000</v>
          </cell>
          <cell r="B1384">
            <v>23213163113</v>
          </cell>
          <cell r="C1384" t="str">
            <v>一色町対米</v>
          </cell>
          <cell r="D1384" t="str">
            <v>寺前</v>
          </cell>
          <cell r="E1384">
            <v>28</v>
          </cell>
          <cell r="F1384">
            <v>38</v>
          </cell>
          <cell r="G1384">
            <v>37</v>
          </cell>
          <cell r="I1384" t="str">
            <v>一色町対米</v>
          </cell>
        </row>
        <row r="1385">
          <cell r="A1385" t="str">
            <v>163000</v>
          </cell>
          <cell r="B1385">
            <v>23213163114</v>
          </cell>
          <cell r="C1385" t="str">
            <v>一色町対米</v>
          </cell>
          <cell r="D1385" t="str">
            <v>長池</v>
          </cell>
          <cell r="E1385">
            <v>9</v>
          </cell>
          <cell r="F1385">
            <v>16</v>
          </cell>
          <cell r="G1385">
            <v>10</v>
          </cell>
          <cell r="I1385" t="str">
            <v>一色町対米</v>
          </cell>
        </row>
        <row r="1386">
          <cell r="A1386" t="str">
            <v>163000</v>
          </cell>
          <cell r="B1386">
            <v>23213163115</v>
          </cell>
          <cell r="C1386" t="str">
            <v>一色町対米</v>
          </cell>
          <cell r="D1386" t="str">
            <v>中野</v>
          </cell>
          <cell r="E1386">
            <v>98</v>
          </cell>
          <cell r="F1386">
            <v>120</v>
          </cell>
          <cell r="G1386">
            <v>122</v>
          </cell>
          <cell r="I1386" t="str">
            <v>一色町対米</v>
          </cell>
        </row>
        <row r="1387">
          <cell r="A1387" t="str">
            <v>163000</v>
          </cell>
          <cell r="B1387">
            <v>23213163116</v>
          </cell>
          <cell r="C1387" t="str">
            <v>一色町対米</v>
          </cell>
          <cell r="D1387" t="str">
            <v>念仏</v>
          </cell>
          <cell r="E1387">
            <v>1</v>
          </cell>
          <cell r="F1387">
            <v>3</v>
          </cell>
          <cell r="G1387">
            <v>1</v>
          </cell>
          <cell r="I1387" t="str">
            <v>一色町対米</v>
          </cell>
        </row>
        <row r="1388">
          <cell r="A1388" t="str">
            <v>163000</v>
          </cell>
          <cell r="B1388">
            <v>23213163117</v>
          </cell>
          <cell r="C1388" t="str">
            <v>一色町対米</v>
          </cell>
          <cell r="D1388" t="str">
            <v>東蒲池</v>
          </cell>
          <cell r="E1388">
            <v>17</v>
          </cell>
          <cell r="F1388">
            <v>21</v>
          </cell>
          <cell r="G1388">
            <v>21</v>
          </cell>
          <cell r="I1388" t="str">
            <v>一色町対米</v>
          </cell>
        </row>
        <row r="1389">
          <cell r="A1389" t="str">
            <v>163000</v>
          </cell>
          <cell r="B1389">
            <v>23213163119</v>
          </cell>
          <cell r="C1389" t="str">
            <v>一色町対米</v>
          </cell>
          <cell r="D1389" t="str">
            <v>七古新田</v>
          </cell>
          <cell r="E1389">
            <v>43</v>
          </cell>
          <cell r="F1389">
            <v>55</v>
          </cell>
          <cell r="G1389">
            <v>44</v>
          </cell>
          <cell r="I1389" t="str">
            <v>一色町対米</v>
          </cell>
        </row>
        <row r="1390">
          <cell r="A1390" t="str">
            <v>163000</v>
          </cell>
          <cell r="B1390">
            <v>23213163120</v>
          </cell>
          <cell r="C1390" t="str">
            <v>一色町対米</v>
          </cell>
          <cell r="D1390" t="str">
            <v>船原</v>
          </cell>
          <cell r="E1390">
            <v>83</v>
          </cell>
          <cell r="F1390">
            <v>95</v>
          </cell>
          <cell r="G1390">
            <v>99</v>
          </cell>
          <cell r="I1390" t="str">
            <v>一色町対米</v>
          </cell>
        </row>
        <row r="1391">
          <cell r="A1391" t="str">
            <v>164000</v>
          </cell>
          <cell r="B1391">
            <v>23213164101</v>
          </cell>
          <cell r="C1391" t="str">
            <v>一色町中外沢</v>
          </cell>
          <cell r="D1391" t="str">
            <v>壱町割</v>
          </cell>
          <cell r="E1391">
            <v>23</v>
          </cell>
          <cell r="F1391">
            <v>35</v>
          </cell>
          <cell r="G1391">
            <v>32</v>
          </cell>
          <cell r="I1391" t="str">
            <v>一色町中外沢</v>
          </cell>
        </row>
        <row r="1392">
          <cell r="A1392" t="str">
            <v>164000</v>
          </cell>
          <cell r="B1392">
            <v>23213164102</v>
          </cell>
          <cell r="C1392" t="str">
            <v>一色町中外沢</v>
          </cell>
          <cell r="D1392" t="str">
            <v>イノ割</v>
          </cell>
          <cell r="E1392">
            <v>9</v>
          </cell>
          <cell r="F1392">
            <v>12</v>
          </cell>
          <cell r="G1392">
            <v>14</v>
          </cell>
          <cell r="I1392" t="str">
            <v>一色町中外沢</v>
          </cell>
        </row>
        <row r="1393">
          <cell r="A1393" t="str">
            <v>164000</v>
          </cell>
          <cell r="B1393">
            <v>23213164103</v>
          </cell>
          <cell r="C1393" t="str">
            <v>一色町中外沢</v>
          </cell>
          <cell r="D1393" t="str">
            <v>上大割</v>
          </cell>
          <cell r="E1393">
            <v>4</v>
          </cell>
          <cell r="F1393">
            <v>10</v>
          </cell>
          <cell r="G1393">
            <v>6</v>
          </cell>
          <cell r="I1393" t="str">
            <v>一色町中外沢</v>
          </cell>
        </row>
        <row r="1394">
          <cell r="A1394" t="str">
            <v>164000</v>
          </cell>
          <cell r="B1394">
            <v>23213164104</v>
          </cell>
          <cell r="C1394" t="str">
            <v>一色町中外沢</v>
          </cell>
          <cell r="D1394" t="str">
            <v>上銭成</v>
          </cell>
          <cell r="E1394">
            <v>25</v>
          </cell>
          <cell r="F1394">
            <v>42</v>
          </cell>
          <cell r="G1394">
            <v>45</v>
          </cell>
          <cell r="I1394" t="str">
            <v>一色町中外沢</v>
          </cell>
        </row>
        <row r="1395">
          <cell r="A1395" t="str">
            <v>164000</v>
          </cell>
          <cell r="B1395">
            <v>23213164105</v>
          </cell>
          <cell r="C1395" t="str">
            <v>一色町中外沢</v>
          </cell>
          <cell r="D1395" t="str">
            <v>上羽瀬</v>
          </cell>
          <cell r="E1395">
            <v>7</v>
          </cell>
          <cell r="F1395">
            <v>15</v>
          </cell>
          <cell r="G1395">
            <v>12</v>
          </cell>
          <cell r="I1395" t="str">
            <v>一色町中外沢</v>
          </cell>
        </row>
        <row r="1396">
          <cell r="A1396" t="str">
            <v>164000</v>
          </cell>
          <cell r="B1396">
            <v>23213164107</v>
          </cell>
          <cell r="C1396" t="str">
            <v>一色町中外沢</v>
          </cell>
          <cell r="D1396" t="str">
            <v>自休</v>
          </cell>
          <cell r="E1396">
            <v>45</v>
          </cell>
          <cell r="F1396">
            <v>59</v>
          </cell>
          <cell r="G1396">
            <v>77</v>
          </cell>
          <cell r="I1396" t="str">
            <v>一色町中外沢</v>
          </cell>
        </row>
        <row r="1397">
          <cell r="A1397" t="str">
            <v>164000</v>
          </cell>
          <cell r="B1397">
            <v>23213164108</v>
          </cell>
          <cell r="C1397" t="str">
            <v>一色町中外沢</v>
          </cell>
          <cell r="D1397" t="str">
            <v>下大割</v>
          </cell>
          <cell r="E1397">
            <v>1</v>
          </cell>
          <cell r="F1397">
            <v>1</v>
          </cell>
          <cell r="G1397">
            <v>1</v>
          </cell>
          <cell r="I1397" t="str">
            <v>一色町中外沢</v>
          </cell>
        </row>
        <row r="1398">
          <cell r="A1398" t="str">
            <v>164000</v>
          </cell>
          <cell r="B1398">
            <v>23213164109</v>
          </cell>
          <cell r="C1398" t="str">
            <v>一色町中外沢</v>
          </cell>
          <cell r="D1398" t="str">
            <v>下銭成</v>
          </cell>
          <cell r="E1398">
            <v>1</v>
          </cell>
          <cell r="F1398">
            <v>2</v>
          </cell>
          <cell r="G1398">
            <v>1</v>
          </cell>
          <cell r="I1398" t="str">
            <v>一色町中外沢</v>
          </cell>
        </row>
        <row r="1399">
          <cell r="A1399" t="str">
            <v>164000</v>
          </cell>
          <cell r="B1399">
            <v>23213164110</v>
          </cell>
          <cell r="C1399" t="str">
            <v>一色町中外沢</v>
          </cell>
          <cell r="D1399" t="str">
            <v>下長割</v>
          </cell>
          <cell r="E1399">
            <v>21</v>
          </cell>
          <cell r="F1399">
            <v>24</v>
          </cell>
          <cell r="G1399">
            <v>23</v>
          </cell>
          <cell r="I1399" t="str">
            <v>一色町中外沢</v>
          </cell>
        </row>
        <row r="1400">
          <cell r="A1400" t="str">
            <v>164000</v>
          </cell>
          <cell r="B1400">
            <v>23213164112</v>
          </cell>
          <cell r="C1400" t="str">
            <v>一色町中外沢</v>
          </cell>
          <cell r="D1400" t="str">
            <v>下割</v>
          </cell>
          <cell r="E1400">
            <v>11</v>
          </cell>
          <cell r="F1400">
            <v>17</v>
          </cell>
          <cell r="G1400">
            <v>22</v>
          </cell>
          <cell r="I1400" t="str">
            <v>一色町中外沢</v>
          </cell>
        </row>
        <row r="1401">
          <cell r="A1401" t="str">
            <v>164000</v>
          </cell>
          <cell r="B1401">
            <v>23213164114</v>
          </cell>
          <cell r="C1401" t="str">
            <v>一色町中外沢</v>
          </cell>
          <cell r="D1401" t="str">
            <v>中大割</v>
          </cell>
          <cell r="E1401">
            <v>2</v>
          </cell>
          <cell r="F1401">
            <v>4</v>
          </cell>
          <cell r="G1401">
            <v>4</v>
          </cell>
          <cell r="I1401" t="str">
            <v>一色町中外沢</v>
          </cell>
        </row>
        <row r="1402">
          <cell r="A1402" t="str">
            <v>164000</v>
          </cell>
          <cell r="B1402">
            <v>23213164116</v>
          </cell>
          <cell r="C1402" t="str">
            <v>一色町中外沢</v>
          </cell>
          <cell r="D1402" t="str">
            <v>中割</v>
          </cell>
          <cell r="E1402">
            <v>2</v>
          </cell>
          <cell r="F1402">
            <v>4</v>
          </cell>
          <cell r="G1402">
            <v>3</v>
          </cell>
          <cell r="I1402" t="str">
            <v>一色町中外沢</v>
          </cell>
        </row>
        <row r="1403">
          <cell r="A1403" t="str">
            <v>164000</v>
          </cell>
          <cell r="B1403">
            <v>23213164117</v>
          </cell>
          <cell r="C1403" t="str">
            <v>一色町中外沢</v>
          </cell>
          <cell r="D1403" t="str">
            <v>二割</v>
          </cell>
          <cell r="E1403">
            <v>17</v>
          </cell>
          <cell r="F1403">
            <v>27</v>
          </cell>
          <cell r="G1403">
            <v>22</v>
          </cell>
          <cell r="I1403" t="str">
            <v>一色町中外沢</v>
          </cell>
        </row>
        <row r="1404">
          <cell r="A1404" t="str">
            <v>164000</v>
          </cell>
          <cell r="B1404">
            <v>23213164118</v>
          </cell>
          <cell r="C1404" t="str">
            <v>一色町中外沢</v>
          </cell>
          <cell r="D1404" t="str">
            <v>元銭成</v>
          </cell>
          <cell r="E1404">
            <v>13</v>
          </cell>
          <cell r="F1404">
            <v>21</v>
          </cell>
          <cell r="G1404">
            <v>19</v>
          </cell>
          <cell r="I1404" t="str">
            <v>一色町中外沢</v>
          </cell>
        </row>
        <row r="1405">
          <cell r="A1405" t="str">
            <v>164000</v>
          </cell>
          <cell r="B1405">
            <v>23213164119</v>
          </cell>
          <cell r="C1405" t="str">
            <v>一色町中外沢</v>
          </cell>
          <cell r="D1405" t="str">
            <v>ロノ割</v>
          </cell>
          <cell r="E1405">
            <v>17</v>
          </cell>
          <cell r="F1405">
            <v>25</v>
          </cell>
          <cell r="G1405">
            <v>16</v>
          </cell>
          <cell r="I1405" t="str">
            <v>一色町中外沢</v>
          </cell>
        </row>
        <row r="1406">
          <cell r="A1406" t="str">
            <v>165000</v>
          </cell>
          <cell r="B1406">
            <v>23213165101</v>
          </cell>
          <cell r="C1406" t="str">
            <v>一色町野田</v>
          </cell>
          <cell r="D1406" t="str">
            <v>上野田</v>
          </cell>
          <cell r="E1406">
            <v>30</v>
          </cell>
          <cell r="F1406">
            <v>38</v>
          </cell>
          <cell r="G1406">
            <v>38</v>
          </cell>
          <cell r="I1406" t="str">
            <v>一色町野田</v>
          </cell>
        </row>
        <row r="1407">
          <cell r="A1407" t="str">
            <v>165000</v>
          </cell>
          <cell r="B1407">
            <v>23213165102</v>
          </cell>
          <cell r="C1407" t="str">
            <v>一色町野田</v>
          </cell>
          <cell r="D1407" t="str">
            <v>小島口</v>
          </cell>
          <cell r="E1407">
            <v>54</v>
          </cell>
          <cell r="F1407">
            <v>73</v>
          </cell>
          <cell r="G1407">
            <v>80</v>
          </cell>
          <cell r="I1407" t="str">
            <v>一色町野田</v>
          </cell>
        </row>
        <row r="1408">
          <cell r="A1408" t="str">
            <v>165000</v>
          </cell>
          <cell r="B1408">
            <v>23213165103</v>
          </cell>
          <cell r="C1408" t="str">
            <v>一色町野田</v>
          </cell>
          <cell r="D1408" t="str">
            <v>下野田</v>
          </cell>
          <cell r="E1408">
            <v>29</v>
          </cell>
          <cell r="F1408">
            <v>38</v>
          </cell>
          <cell r="G1408">
            <v>27</v>
          </cell>
          <cell r="I1408" t="str">
            <v>一色町野田</v>
          </cell>
        </row>
        <row r="1409">
          <cell r="A1409" t="str">
            <v>165000</v>
          </cell>
          <cell r="B1409">
            <v>23213165104</v>
          </cell>
          <cell r="C1409" t="str">
            <v>一色町野田</v>
          </cell>
          <cell r="D1409" t="str">
            <v>堤外</v>
          </cell>
          <cell r="E1409">
            <v>33</v>
          </cell>
          <cell r="F1409">
            <v>37</v>
          </cell>
          <cell r="G1409">
            <v>44</v>
          </cell>
          <cell r="I1409" t="str">
            <v>一色町野田</v>
          </cell>
        </row>
        <row r="1410">
          <cell r="A1410" t="str">
            <v>165000</v>
          </cell>
          <cell r="B1410">
            <v>23213165105</v>
          </cell>
          <cell r="C1410" t="str">
            <v>一色町野田</v>
          </cell>
          <cell r="D1410" t="str">
            <v>中野田</v>
          </cell>
          <cell r="E1410">
            <v>16</v>
          </cell>
          <cell r="F1410">
            <v>28</v>
          </cell>
          <cell r="G1410">
            <v>24</v>
          </cell>
          <cell r="I1410" t="str">
            <v>一色町野田</v>
          </cell>
        </row>
        <row r="1411">
          <cell r="A1411" t="str">
            <v>165000</v>
          </cell>
          <cell r="B1411">
            <v>23213165106</v>
          </cell>
          <cell r="C1411" t="str">
            <v>一色町野田</v>
          </cell>
          <cell r="D1411" t="str">
            <v>寄神</v>
          </cell>
          <cell r="E1411">
            <v>13</v>
          </cell>
          <cell r="F1411">
            <v>14</v>
          </cell>
          <cell r="G1411">
            <v>17</v>
          </cell>
          <cell r="I1411" t="str">
            <v>一色町野田</v>
          </cell>
        </row>
        <row r="1412">
          <cell r="A1412" t="str">
            <v>166000</v>
          </cell>
          <cell r="B1412">
            <v>23213166101</v>
          </cell>
          <cell r="C1412" t="str">
            <v>一色町藤江</v>
          </cell>
          <cell r="D1412" t="str">
            <v>大山</v>
          </cell>
          <cell r="E1412">
            <v>2</v>
          </cell>
          <cell r="F1412">
            <v>3</v>
          </cell>
          <cell r="G1412">
            <v>5</v>
          </cell>
          <cell r="I1412" t="str">
            <v>一色町藤江</v>
          </cell>
        </row>
        <row r="1413">
          <cell r="A1413" t="str">
            <v>166000</v>
          </cell>
          <cell r="B1413">
            <v>23213166102</v>
          </cell>
          <cell r="C1413" t="str">
            <v>一色町藤江</v>
          </cell>
          <cell r="D1413" t="str">
            <v>上西</v>
          </cell>
          <cell r="E1413">
            <v>12</v>
          </cell>
          <cell r="F1413">
            <v>18</v>
          </cell>
          <cell r="G1413">
            <v>22</v>
          </cell>
          <cell r="I1413" t="str">
            <v>一色町藤江</v>
          </cell>
        </row>
        <row r="1414">
          <cell r="A1414" t="str">
            <v>166000</v>
          </cell>
          <cell r="B1414">
            <v>23213166103</v>
          </cell>
          <cell r="C1414" t="str">
            <v>一色町藤江</v>
          </cell>
          <cell r="D1414" t="str">
            <v>上東</v>
          </cell>
          <cell r="E1414">
            <v>4</v>
          </cell>
          <cell r="F1414">
            <v>13</v>
          </cell>
          <cell r="G1414">
            <v>6</v>
          </cell>
          <cell r="I1414" t="str">
            <v>一色町藤江</v>
          </cell>
        </row>
        <row r="1415">
          <cell r="A1415" t="str">
            <v>166000</v>
          </cell>
          <cell r="B1415">
            <v>23213166104</v>
          </cell>
          <cell r="C1415" t="str">
            <v>一色町藤江</v>
          </cell>
          <cell r="D1415" t="str">
            <v>上元〆</v>
          </cell>
          <cell r="E1415">
            <v>20</v>
          </cell>
          <cell r="F1415">
            <v>18</v>
          </cell>
          <cell r="G1415">
            <v>22</v>
          </cell>
          <cell r="I1415" t="str">
            <v>一色町藤江</v>
          </cell>
        </row>
        <row r="1416">
          <cell r="A1416" t="str">
            <v>166000</v>
          </cell>
          <cell r="B1416">
            <v>23213166105</v>
          </cell>
          <cell r="C1416" t="str">
            <v>一色町藤江</v>
          </cell>
          <cell r="D1416" t="str">
            <v>蛇池</v>
          </cell>
          <cell r="E1416">
            <v>4</v>
          </cell>
          <cell r="F1416">
            <v>6</v>
          </cell>
          <cell r="G1416">
            <v>3</v>
          </cell>
          <cell r="I1416" t="str">
            <v>一色町藤江</v>
          </cell>
        </row>
        <row r="1417">
          <cell r="A1417" t="str">
            <v>166000</v>
          </cell>
          <cell r="B1417">
            <v>23213166106</v>
          </cell>
          <cell r="C1417" t="str">
            <v>一色町藤江</v>
          </cell>
          <cell r="D1417" t="str">
            <v>惣助割</v>
          </cell>
          <cell r="E1417">
            <v>7</v>
          </cell>
          <cell r="F1417">
            <v>9</v>
          </cell>
          <cell r="G1417">
            <v>8</v>
          </cell>
          <cell r="I1417" t="str">
            <v>一色町藤江</v>
          </cell>
        </row>
        <row r="1418">
          <cell r="A1418" t="str">
            <v>166000</v>
          </cell>
          <cell r="B1418">
            <v>23213166107</v>
          </cell>
          <cell r="C1418" t="str">
            <v>一色町藤江</v>
          </cell>
          <cell r="D1418" t="str">
            <v>東新切</v>
          </cell>
          <cell r="E1418">
            <v>1</v>
          </cell>
          <cell r="F1418">
            <v>1</v>
          </cell>
          <cell r="I1418" t="str">
            <v>一色町藤江</v>
          </cell>
        </row>
        <row r="1419">
          <cell r="A1419" t="str">
            <v>166000</v>
          </cell>
          <cell r="B1419">
            <v>23213166108</v>
          </cell>
          <cell r="C1419" t="str">
            <v>一色町藤江</v>
          </cell>
          <cell r="D1419" t="str">
            <v>百間</v>
          </cell>
          <cell r="E1419">
            <v>2</v>
          </cell>
          <cell r="F1419">
            <v>2</v>
          </cell>
          <cell r="G1419">
            <v>3</v>
          </cell>
          <cell r="I1419" t="str">
            <v>一色町藤江</v>
          </cell>
        </row>
        <row r="1420">
          <cell r="A1420" t="str">
            <v>166000</v>
          </cell>
          <cell r="B1420">
            <v>23213166109</v>
          </cell>
          <cell r="C1420" t="str">
            <v>一色町藤江</v>
          </cell>
          <cell r="D1420" t="str">
            <v>宮西</v>
          </cell>
          <cell r="E1420">
            <v>4</v>
          </cell>
          <cell r="F1420">
            <v>8</v>
          </cell>
          <cell r="G1420">
            <v>5</v>
          </cell>
          <cell r="I1420" t="str">
            <v>一色町藤江</v>
          </cell>
        </row>
        <row r="1421">
          <cell r="A1421" t="str">
            <v>167000</v>
          </cell>
          <cell r="B1421">
            <v>23213167102</v>
          </cell>
          <cell r="C1421" t="str">
            <v>一色町細川</v>
          </cell>
          <cell r="D1421" t="str">
            <v>大岡一ノ割</v>
          </cell>
          <cell r="E1421">
            <v>2</v>
          </cell>
          <cell r="F1421">
            <v>4</v>
          </cell>
          <cell r="G1421">
            <v>3</v>
          </cell>
          <cell r="I1421" t="str">
            <v>一色町細川</v>
          </cell>
        </row>
        <row r="1422">
          <cell r="A1422" t="str">
            <v>167000</v>
          </cell>
          <cell r="B1422">
            <v>23213167106</v>
          </cell>
          <cell r="C1422" t="str">
            <v>一色町細川</v>
          </cell>
          <cell r="D1422" t="str">
            <v>大岡四ノ割</v>
          </cell>
          <cell r="E1422">
            <v>1</v>
          </cell>
          <cell r="G1422">
            <v>2</v>
          </cell>
          <cell r="I1422" t="str">
            <v>一色町細川</v>
          </cell>
        </row>
        <row r="1423">
          <cell r="A1423" t="str">
            <v>167000</v>
          </cell>
          <cell r="B1423">
            <v>23213167107</v>
          </cell>
          <cell r="C1423" t="str">
            <v>一色町細川</v>
          </cell>
          <cell r="D1423" t="str">
            <v>大岡六ノ割</v>
          </cell>
          <cell r="E1423">
            <v>3</v>
          </cell>
          <cell r="F1423">
            <v>9</v>
          </cell>
          <cell r="G1423">
            <v>7</v>
          </cell>
          <cell r="I1423" t="str">
            <v>一色町細川</v>
          </cell>
        </row>
        <row r="1424">
          <cell r="A1424" t="str">
            <v>167000</v>
          </cell>
          <cell r="B1424">
            <v>23213167112</v>
          </cell>
          <cell r="C1424" t="str">
            <v>一色町細川</v>
          </cell>
          <cell r="D1424" t="str">
            <v>三番割</v>
          </cell>
          <cell r="E1424">
            <v>7</v>
          </cell>
          <cell r="F1424">
            <v>9</v>
          </cell>
          <cell r="G1424">
            <v>19</v>
          </cell>
          <cell r="I1424" t="str">
            <v>一色町細川</v>
          </cell>
        </row>
        <row r="1425">
          <cell r="A1425" t="str">
            <v>167000</v>
          </cell>
          <cell r="B1425">
            <v>23213167114</v>
          </cell>
          <cell r="C1425" t="str">
            <v>一色町細川</v>
          </cell>
          <cell r="D1425" t="str">
            <v>汐浜</v>
          </cell>
          <cell r="E1425">
            <v>18</v>
          </cell>
          <cell r="F1425">
            <v>20</v>
          </cell>
          <cell r="G1425">
            <v>24</v>
          </cell>
          <cell r="I1425" t="str">
            <v>一色町細川</v>
          </cell>
        </row>
        <row r="1426">
          <cell r="A1426" t="str">
            <v>168000</v>
          </cell>
          <cell r="B1426">
            <v>23213168101</v>
          </cell>
          <cell r="C1426" t="str">
            <v>一色町前野</v>
          </cell>
          <cell r="D1426" t="str">
            <v>荒子</v>
          </cell>
          <cell r="E1426">
            <v>58</v>
          </cell>
          <cell r="F1426">
            <v>68</v>
          </cell>
          <cell r="G1426">
            <v>67</v>
          </cell>
          <cell r="I1426" t="str">
            <v>一色町前野</v>
          </cell>
        </row>
        <row r="1427">
          <cell r="A1427" t="str">
            <v>168000</v>
          </cell>
          <cell r="B1427">
            <v>23213168102</v>
          </cell>
          <cell r="C1427" t="str">
            <v>一色町前野</v>
          </cell>
          <cell r="D1427" t="str">
            <v>川原</v>
          </cell>
          <cell r="E1427">
            <v>38</v>
          </cell>
          <cell r="F1427">
            <v>35</v>
          </cell>
          <cell r="G1427">
            <v>37</v>
          </cell>
          <cell r="I1427" t="str">
            <v>一色町前野</v>
          </cell>
        </row>
        <row r="1428">
          <cell r="A1428" t="str">
            <v>168000</v>
          </cell>
          <cell r="B1428">
            <v>23213168103</v>
          </cell>
          <cell r="C1428" t="str">
            <v>一色町前野</v>
          </cell>
          <cell r="D1428" t="str">
            <v>下新田</v>
          </cell>
          <cell r="E1428">
            <v>11</v>
          </cell>
          <cell r="F1428">
            <v>13</v>
          </cell>
          <cell r="G1428">
            <v>10</v>
          </cell>
          <cell r="I1428" t="str">
            <v>一色町前野</v>
          </cell>
        </row>
        <row r="1429">
          <cell r="A1429" t="str">
            <v>168000</v>
          </cell>
          <cell r="B1429">
            <v>23213168104</v>
          </cell>
          <cell r="C1429" t="str">
            <v>一色町前野</v>
          </cell>
          <cell r="D1429" t="str">
            <v>新田</v>
          </cell>
          <cell r="E1429">
            <v>44</v>
          </cell>
          <cell r="F1429">
            <v>52</v>
          </cell>
          <cell r="G1429">
            <v>51</v>
          </cell>
          <cell r="I1429" t="str">
            <v>一色町前野</v>
          </cell>
        </row>
        <row r="1430">
          <cell r="A1430" t="str">
            <v>168000</v>
          </cell>
          <cell r="B1430">
            <v>23213168105</v>
          </cell>
          <cell r="C1430" t="str">
            <v>一色町前野</v>
          </cell>
          <cell r="D1430" t="str">
            <v>端田</v>
          </cell>
          <cell r="E1430">
            <v>25</v>
          </cell>
          <cell r="F1430">
            <v>32</v>
          </cell>
          <cell r="G1430">
            <v>40</v>
          </cell>
          <cell r="I1430" t="str">
            <v>一色町前野</v>
          </cell>
        </row>
        <row r="1431">
          <cell r="A1431" t="str">
            <v>168000</v>
          </cell>
          <cell r="B1431">
            <v>23213168106</v>
          </cell>
          <cell r="C1431" t="str">
            <v>一色町前野</v>
          </cell>
          <cell r="D1431" t="str">
            <v>東浦</v>
          </cell>
          <cell r="E1431">
            <v>82</v>
          </cell>
          <cell r="F1431">
            <v>107</v>
          </cell>
          <cell r="G1431">
            <v>90</v>
          </cell>
          <cell r="I1431" t="str">
            <v>一色町前野</v>
          </cell>
        </row>
        <row r="1432">
          <cell r="A1432" t="str">
            <v>168000</v>
          </cell>
          <cell r="B1432">
            <v>23213168107</v>
          </cell>
          <cell r="C1432" t="str">
            <v>一色町前野</v>
          </cell>
          <cell r="D1432" t="str">
            <v>屋敷</v>
          </cell>
          <cell r="E1432">
            <v>26</v>
          </cell>
          <cell r="F1432">
            <v>35</v>
          </cell>
          <cell r="G1432">
            <v>39</v>
          </cell>
          <cell r="I1432" t="str">
            <v>一色町前野</v>
          </cell>
        </row>
        <row r="1433">
          <cell r="A1433" t="str">
            <v>169000</v>
          </cell>
          <cell r="B1433">
            <v>23213169101</v>
          </cell>
          <cell r="C1433" t="str">
            <v>一色町松木島</v>
          </cell>
          <cell r="D1433" t="str">
            <v>榎</v>
          </cell>
          <cell r="E1433">
            <v>87</v>
          </cell>
          <cell r="F1433">
            <v>110</v>
          </cell>
          <cell r="G1433">
            <v>101</v>
          </cell>
          <cell r="I1433" t="str">
            <v>一色町松木島</v>
          </cell>
        </row>
        <row r="1434">
          <cell r="A1434" t="str">
            <v>169000</v>
          </cell>
          <cell r="B1434">
            <v>23213169102</v>
          </cell>
          <cell r="C1434" t="str">
            <v>一色町松木島</v>
          </cell>
          <cell r="D1434" t="str">
            <v>上汐田</v>
          </cell>
          <cell r="E1434">
            <v>42</v>
          </cell>
          <cell r="F1434">
            <v>69</v>
          </cell>
          <cell r="G1434">
            <v>60</v>
          </cell>
          <cell r="I1434" t="str">
            <v>一色町松木島</v>
          </cell>
        </row>
        <row r="1435">
          <cell r="A1435" t="str">
            <v>169000</v>
          </cell>
          <cell r="B1435">
            <v>23213169103</v>
          </cell>
          <cell r="C1435" t="str">
            <v>一色町松木島</v>
          </cell>
          <cell r="D1435" t="str">
            <v>九軒前</v>
          </cell>
          <cell r="E1435">
            <v>15</v>
          </cell>
          <cell r="F1435">
            <v>20</v>
          </cell>
          <cell r="G1435">
            <v>25</v>
          </cell>
          <cell r="I1435" t="str">
            <v>一色町松木島</v>
          </cell>
        </row>
        <row r="1436">
          <cell r="A1436" t="str">
            <v>169000</v>
          </cell>
          <cell r="B1436">
            <v>23213169104</v>
          </cell>
          <cell r="C1436" t="str">
            <v>一色町松木島</v>
          </cell>
          <cell r="D1436" t="str">
            <v>自分山</v>
          </cell>
          <cell r="E1436">
            <v>50</v>
          </cell>
          <cell r="F1436">
            <v>75</v>
          </cell>
          <cell r="G1436">
            <v>64</v>
          </cell>
          <cell r="I1436" t="str">
            <v>一色町松木島</v>
          </cell>
        </row>
        <row r="1437">
          <cell r="A1437" t="str">
            <v>169000</v>
          </cell>
          <cell r="B1437">
            <v>23213169105</v>
          </cell>
          <cell r="C1437" t="str">
            <v>一色町松木島</v>
          </cell>
          <cell r="D1437" t="str">
            <v>下汐田</v>
          </cell>
          <cell r="E1437">
            <v>79</v>
          </cell>
          <cell r="F1437">
            <v>104</v>
          </cell>
          <cell r="G1437">
            <v>121</v>
          </cell>
          <cell r="I1437" t="str">
            <v>一色町松木島</v>
          </cell>
        </row>
        <row r="1438">
          <cell r="A1438" t="str">
            <v>169000</v>
          </cell>
          <cell r="B1438">
            <v>23213169106</v>
          </cell>
          <cell r="C1438" t="str">
            <v>一色町松木島</v>
          </cell>
          <cell r="D1438" t="str">
            <v>中切</v>
          </cell>
          <cell r="E1438">
            <v>206</v>
          </cell>
          <cell r="F1438">
            <v>249</v>
          </cell>
          <cell r="G1438">
            <v>272</v>
          </cell>
          <cell r="I1438" t="str">
            <v>一色町松木島</v>
          </cell>
        </row>
        <row r="1439">
          <cell r="A1439" t="str">
            <v>169000</v>
          </cell>
          <cell r="B1439">
            <v>23213169107</v>
          </cell>
          <cell r="C1439" t="str">
            <v>一色町松木島</v>
          </cell>
          <cell r="D1439" t="str">
            <v>西友</v>
          </cell>
          <cell r="E1439">
            <v>41</v>
          </cell>
          <cell r="F1439">
            <v>56</v>
          </cell>
          <cell r="G1439">
            <v>55</v>
          </cell>
          <cell r="I1439" t="str">
            <v>一色町松木島</v>
          </cell>
        </row>
        <row r="1440">
          <cell r="A1440" t="str">
            <v>169000</v>
          </cell>
          <cell r="B1440">
            <v>23213169108</v>
          </cell>
          <cell r="C1440" t="str">
            <v>一色町松木島</v>
          </cell>
          <cell r="D1440" t="str">
            <v>松ケ境</v>
          </cell>
          <cell r="E1440">
            <v>10</v>
          </cell>
          <cell r="F1440">
            <v>13</v>
          </cell>
          <cell r="G1440">
            <v>14</v>
          </cell>
          <cell r="I1440" t="str">
            <v>一色町松木島</v>
          </cell>
        </row>
        <row r="1441">
          <cell r="A1441" t="str">
            <v>169000</v>
          </cell>
          <cell r="B1441">
            <v>23213169109</v>
          </cell>
          <cell r="C1441" t="str">
            <v>一色町松木島</v>
          </cell>
          <cell r="D1441" t="str">
            <v>丸山</v>
          </cell>
          <cell r="E1441">
            <v>26</v>
          </cell>
          <cell r="F1441">
            <v>33</v>
          </cell>
          <cell r="G1441">
            <v>39</v>
          </cell>
          <cell r="I1441" t="str">
            <v>一色町松木島</v>
          </cell>
        </row>
        <row r="1442">
          <cell r="A1442" t="str">
            <v>169000</v>
          </cell>
          <cell r="B1442">
            <v>23213169110</v>
          </cell>
          <cell r="C1442" t="str">
            <v>一色町松木島</v>
          </cell>
          <cell r="D1442" t="str">
            <v>宮東</v>
          </cell>
          <cell r="E1442">
            <v>187</v>
          </cell>
          <cell r="F1442">
            <v>233</v>
          </cell>
          <cell r="G1442">
            <v>251</v>
          </cell>
          <cell r="I1442" t="str">
            <v>一色町松木島</v>
          </cell>
        </row>
        <row r="1443">
          <cell r="A1443" t="str">
            <v>170000</v>
          </cell>
          <cell r="B1443">
            <v>23213170101</v>
          </cell>
          <cell r="C1443" t="str">
            <v>一色町養ケ島</v>
          </cell>
          <cell r="D1443" t="str">
            <v>一ノ割</v>
          </cell>
          <cell r="E1443">
            <v>15</v>
          </cell>
          <cell r="F1443">
            <v>16</v>
          </cell>
          <cell r="G1443">
            <v>15</v>
          </cell>
          <cell r="I1443" t="str">
            <v>一色町養ケ島</v>
          </cell>
        </row>
        <row r="1444">
          <cell r="A1444" t="str">
            <v>170000</v>
          </cell>
          <cell r="B1444">
            <v>23213170102</v>
          </cell>
          <cell r="C1444" t="str">
            <v>一色町養ケ島</v>
          </cell>
          <cell r="D1444" t="str">
            <v>郷西</v>
          </cell>
          <cell r="E1444">
            <v>2</v>
          </cell>
          <cell r="F1444">
            <v>2</v>
          </cell>
          <cell r="G1444">
            <v>3</v>
          </cell>
          <cell r="I1444" t="str">
            <v>一色町養ケ島</v>
          </cell>
        </row>
        <row r="1445">
          <cell r="A1445" t="str">
            <v>170000</v>
          </cell>
          <cell r="B1445">
            <v>23213170103</v>
          </cell>
          <cell r="C1445" t="str">
            <v>一色町養ケ島</v>
          </cell>
          <cell r="D1445" t="str">
            <v>郷前</v>
          </cell>
          <cell r="E1445">
            <v>15</v>
          </cell>
          <cell r="F1445">
            <v>18</v>
          </cell>
          <cell r="G1445">
            <v>24</v>
          </cell>
          <cell r="I1445" t="str">
            <v>一色町養ケ島</v>
          </cell>
        </row>
        <row r="1446">
          <cell r="A1446" t="str">
            <v>170000</v>
          </cell>
          <cell r="B1446">
            <v>23213170104</v>
          </cell>
          <cell r="C1446" t="str">
            <v>一色町養ケ島</v>
          </cell>
          <cell r="D1446" t="str">
            <v>西島</v>
          </cell>
          <cell r="E1446">
            <v>33</v>
          </cell>
          <cell r="F1446">
            <v>34</v>
          </cell>
          <cell r="G1446">
            <v>36</v>
          </cell>
          <cell r="I1446" t="str">
            <v>一色町養ケ島</v>
          </cell>
        </row>
        <row r="1447">
          <cell r="A1447" t="str">
            <v>170000</v>
          </cell>
          <cell r="B1447">
            <v>23213170105</v>
          </cell>
          <cell r="C1447" t="str">
            <v>一色町養ケ島</v>
          </cell>
          <cell r="D1447" t="str">
            <v>二ノ割</v>
          </cell>
          <cell r="E1447">
            <v>1</v>
          </cell>
          <cell r="F1447">
            <v>1</v>
          </cell>
          <cell r="G1447">
            <v>2</v>
          </cell>
          <cell r="I1447" t="str">
            <v>一色町養ケ島</v>
          </cell>
        </row>
        <row r="1448">
          <cell r="A1448" t="str">
            <v>170000</v>
          </cell>
          <cell r="B1448">
            <v>23213170106</v>
          </cell>
          <cell r="C1448" t="str">
            <v>一色町養ケ島</v>
          </cell>
          <cell r="D1448" t="str">
            <v>東島</v>
          </cell>
          <cell r="E1448">
            <v>12</v>
          </cell>
          <cell r="F1448">
            <v>11</v>
          </cell>
          <cell r="G1448">
            <v>12</v>
          </cell>
          <cell r="I1448" t="str">
            <v>一色町養ケ島</v>
          </cell>
        </row>
        <row r="1449">
          <cell r="A1449" t="str">
            <v>170000</v>
          </cell>
          <cell r="B1449">
            <v>23213170107</v>
          </cell>
          <cell r="C1449" t="str">
            <v>一色町養ケ島</v>
          </cell>
          <cell r="D1449" t="str">
            <v>古川</v>
          </cell>
          <cell r="E1449">
            <v>10</v>
          </cell>
          <cell r="F1449">
            <v>13</v>
          </cell>
          <cell r="G1449">
            <v>10</v>
          </cell>
          <cell r="I1449" t="str">
            <v>一色町養ケ島</v>
          </cell>
        </row>
        <row r="1450">
          <cell r="A1450" t="str">
            <v>171000</v>
          </cell>
          <cell r="B1450">
            <v>23213171103</v>
          </cell>
          <cell r="C1450" t="str">
            <v>吉良町饗庭</v>
          </cell>
          <cell r="D1450" t="str">
            <v>圦ノ口</v>
          </cell>
          <cell r="E1450">
            <v>21</v>
          </cell>
          <cell r="F1450">
            <v>19</v>
          </cell>
          <cell r="G1450">
            <v>33</v>
          </cell>
          <cell r="I1450" t="str">
            <v>吉良町饗庭</v>
          </cell>
        </row>
        <row r="1451">
          <cell r="A1451" t="str">
            <v>171000</v>
          </cell>
          <cell r="B1451">
            <v>23213171105</v>
          </cell>
          <cell r="C1451" t="str">
            <v>吉良町饗庭</v>
          </cell>
          <cell r="D1451" t="str">
            <v>兼畑</v>
          </cell>
          <cell r="E1451">
            <v>13</v>
          </cell>
          <cell r="F1451">
            <v>18</v>
          </cell>
          <cell r="G1451">
            <v>20</v>
          </cell>
          <cell r="I1451" t="str">
            <v>吉良町饗庭</v>
          </cell>
        </row>
        <row r="1452">
          <cell r="A1452" t="str">
            <v>171000</v>
          </cell>
          <cell r="B1452">
            <v>23213171107</v>
          </cell>
          <cell r="C1452" t="str">
            <v>吉良町饗庭</v>
          </cell>
          <cell r="D1452" t="str">
            <v>神ノ木</v>
          </cell>
          <cell r="E1452">
            <v>23</v>
          </cell>
          <cell r="F1452">
            <v>35</v>
          </cell>
          <cell r="G1452">
            <v>35</v>
          </cell>
          <cell r="I1452" t="str">
            <v>吉良町饗庭</v>
          </cell>
        </row>
        <row r="1453">
          <cell r="A1453" t="str">
            <v>171000</v>
          </cell>
          <cell r="B1453">
            <v>23213171109</v>
          </cell>
          <cell r="C1453" t="str">
            <v>吉良町饗庭</v>
          </cell>
          <cell r="D1453" t="str">
            <v>川田</v>
          </cell>
          <cell r="E1453">
            <v>2</v>
          </cell>
          <cell r="F1453">
            <v>5</v>
          </cell>
          <cell r="G1453">
            <v>3</v>
          </cell>
          <cell r="I1453" t="str">
            <v>吉良町饗庭</v>
          </cell>
        </row>
        <row r="1454">
          <cell r="A1454" t="str">
            <v>171000</v>
          </cell>
          <cell r="B1454">
            <v>23213171114</v>
          </cell>
          <cell r="C1454" t="str">
            <v>吉良町饗庭</v>
          </cell>
          <cell r="D1454" t="str">
            <v>小橋</v>
          </cell>
          <cell r="E1454">
            <v>18</v>
          </cell>
          <cell r="F1454">
            <v>18</v>
          </cell>
          <cell r="G1454">
            <v>24</v>
          </cell>
          <cell r="I1454" t="str">
            <v>吉良町饗庭</v>
          </cell>
        </row>
        <row r="1455">
          <cell r="A1455" t="str">
            <v>171000</v>
          </cell>
          <cell r="B1455">
            <v>23213171116</v>
          </cell>
          <cell r="C1455" t="str">
            <v>吉良町饗庭</v>
          </cell>
          <cell r="D1455" t="str">
            <v>下佃</v>
          </cell>
          <cell r="E1455">
            <v>12</v>
          </cell>
          <cell r="F1455">
            <v>19</v>
          </cell>
          <cell r="G1455">
            <v>12</v>
          </cell>
          <cell r="I1455" t="str">
            <v>吉良町饗庭</v>
          </cell>
        </row>
        <row r="1456">
          <cell r="A1456" t="str">
            <v>171000</v>
          </cell>
          <cell r="B1456">
            <v>23213171119</v>
          </cell>
          <cell r="C1456" t="str">
            <v>吉良町饗庭</v>
          </cell>
          <cell r="D1456" t="str">
            <v>須畑前</v>
          </cell>
          <cell r="E1456">
            <v>19</v>
          </cell>
          <cell r="F1456">
            <v>26</v>
          </cell>
          <cell r="G1456">
            <v>33</v>
          </cell>
          <cell r="I1456" t="str">
            <v>吉良町饗庭</v>
          </cell>
        </row>
        <row r="1457">
          <cell r="A1457" t="str">
            <v>171000</v>
          </cell>
          <cell r="B1457">
            <v>23213171120</v>
          </cell>
          <cell r="C1457" t="str">
            <v>吉良町饗庭</v>
          </cell>
          <cell r="D1457" t="str">
            <v>血洗</v>
          </cell>
          <cell r="E1457">
            <v>4</v>
          </cell>
          <cell r="F1457">
            <v>5</v>
          </cell>
          <cell r="G1457">
            <v>2</v>
          </cell>
          <cell r="I1457" t="str">
            <v>吉良町饗庭</v>
          </cell>
        </row>
        <row r="1458">
          <cell r="A1458" t="str">
            <v>171000</v>
          </cell>
          <cell r="B1458">
            <v>23213171121</v>
          </cell>
          <cell r="C1458" t="str">
            <v>吉良町饗庭</v>
          </cell>
          <cell r="D1458" t="str">
            <v>辻畑</v>
          </cell>
          <cell r="E1458">
            <v>16</v>
          </cell>
          <cell r="F1458">
            <v>25</v>
          </cell>
          <cell r="G1458">
            <v>22</v>
          </cell>
          <cell r="I1458" t="str">
            <v>吉良町饗庭</v>
          </cell>
        </row>
        <row r="1459">
          <cell r="A1459" t="str">
            <v>171000</v>
          </cell>
          <cell r="B1459">
            <v>23213171123</v>
          </cell>
          <cell r="C1459" t="str">
            <v>吉良町饗庭</v>
          </cell>
          <cell r="D1459" t="str">
            <v>西丁畑</v>
          </cell>
          <cell r="E1459">
            <v>1</v>
          </cell>
          <cell r="F1459">
            <v>1</v>
          </cell>
          <cell r="G1459">
            <v>2</v>
          </cell>
          <cell r="I1459" t="str">
            <v>吉良町饗庭</v>
          </cell>
        </row>
        <row r="1460">
          <cell r="A1460" t="str">
            <v>171000</v>
          </cell>
          <cell r="B1460">
            <v>23213171125</v>
          </cell>
          <cell r="C1460" t="str">
            <v>吉良町饗庭</v>
          </cell>
          <cell r="D1460" t="str">
            <v>子コロビ</v>
          </cell>
          <cell r="E1460">
            <v>27</v>
          </cell>
          <cell r="F1460">
            <v>41</v>
          </cell>
          <cell r="G1460">
            <v>39</v>
          </cell>
          <cell r="I1460" t="str">
            <v>吉良町饗庭</v>
          </cell>
        </row>
        <row r="1461">
          <cell r="A1461" t="str">
            <v>171000</v>
          </cell>
          <cell r="B1461">
            <v>23213171129</v>
          </cell>
          <cell r="C1461" t="str">
            <v>吉良町饗庭</v>
          </cell>
          <cell r="D1461" t="str">
            <v>七度ケ入</v>
          </cell>
          <cell r="E1461">
            <v>2</v>
          </cell>
          <cell r="F1461">
            <v>2</v>
          </cell>
          <cell r="G1461">
            <v>5</v>
          </cell>
          <cell r="I1461" t="str">
            <v>吉良町饗庭</v>
          </cell>
        </row>
        <row r="1462">
          <cell r="A1462" t="str">
            <v>171000</v>
          </cell>
          <cell r="B1462">
            <v>23213171133</v>
          </cell>
          <cell r="C1462" t="str">
            <v>吉良町饗庭</v>
          </cell>
          <cell r="D1462" t="str">
            <v>宮ノ越</v>
          </cell>
          <cell r="E1462">
            <v>4</v>
          </cell>
          <cell r="F1462">
            <v>5</v>
          </cell>
          <cell r="G1462">
            <v>5</v>
          </cell>
          <cell r="I1462" t="str">
            <v>吉良町饗庭</v>
          </cell>
        </row>
        <row r="1463">
          <cell r="A1463" t="str">
            <v>171000</v>
          </cell>
          <cell r="B1463">
            <v>23213171134</v>
          </cell>
          <cell r="C1463" t="str">
            <v>吉良町饗庭</v>
          </cell>
          <cell r="D1463" t="str">
            <v>向川田</v>
          </cell>
          <cell r="E1463">
            <v>33</v>
          </cell>
          <cell r="F1463">
            <v>36</v>
          </cell>
          <cell r="G1463">
            <v>42</v>
          </cell>
          <cell r="I1463" t="str">
            <v>吉良町饗庭</v>
          </cell>
        </row>
        <row r="1464">
          <cell r="A1464" t="str">
            <v>171000</v>
          </cell>
          <cell r="B1464">
            <v>23213171135</v>
          </cell>
          <cell r="C1464" t="str">
            <v>吉良町饗庭</v>
          </cell>
          <cell r="D1464" t="str">
            <v>薬師西</v>
          </cell>
          <cell r="E1464">
            <v>17</v>
          </cell>
          <cell r="F1464">
            <v>27</v>
          </cell>
          <cell r="G1464">
            <v>25</v>
          </cell>
          <cell r="I1464" t="str">
            <v>吉良町饗庭</v>
          </cell>
        </row>
        <row r="1465">
          <cell r="A1465" t="str">
            <v>171000</v>
          </cell>
          <cell r="B1465">
            <v>23213171137</v>
          </cell>
          <cell r="C1465" t="str">
            <v>吉良町饗庭</v>
          </cell>
          <cell r="D1465" t="str">
            <v>矢通</v>
          </cell>
          <cell r="E1465">
            <v>12</v>
          </cell>
          <cell r="F1465">
            <v>28</v>
          </cell>
          <cell r="G1465">
            <v>17</v>
          </cell>
          <cell r="I1465" t="str">
            <v>吉良町饗庭</v>
          </cell>
        </row>
        <row r="1466">
          <cell r="A1466" t="str">
            <v>172000</v>
          </cell>
          <cell r="B1466">
            <v>23213172101</v>
          </cell>
          <cell r="C1466" t="str">
            <v>吉良町大島</v>
          </cell>
          <cell r="D1466" t="str">
            <v>一反畑</v>
          </cell>
          <cell r="E1466">
            <v>11</v>
          </cell>
          <cell r="F1466">
            <v>18</v>
          </cell>
          <cell r="G1466">
            <v>18</v>
          </cell>
          <cell r="I1466" t="str">
            <v>吉良町大島</v>
          </cell>
        </row>
        <row r="1467">
          <cell r="A1467" t="str">
            <v>172000</v>
          </cell>
          <cell r="B1467">
            <v>23213172104</v>
          </cell>
          <cell r="C1467" t="str">
            <v>吉良町大島</v>
          </cell>
          <cell r="D1467" t="str">
            <v>替地</v>
          </cell>
          <cell r="E1467">
            <v>3</v>
          </cell>
          <cell r="F1467">
            <v>4</v>
          </cell>
          <cell r="G1467">
            <v>4</v>
          </cell>
          <cell r="I1467" t="str">
            <v>吉良町大島</v>
          </cell>
        </row>
        <row r="1468">
          <cell r="A1468" t="str">
            <v>172000</v>
          </cell>
          <cell r="B1468">
            <v>23213172107</v>
          </cell>
          <cell r="C1468" t="str">
            <v>吉良町大島</v>
          </cell>
          <cell r="D1468" t="str">
            <v>上</v>
          </cell>
          <cell r="E1468">
            <v>20</v>
          </cell>
          <cell r="F1468">
            <v>30</v>
          </cell>
          <cell r="G1468">
            <v>30</v>
          </cell>
          <cell r="I1468" t="str">
            <v>吉良町大島</v>
          </cell>
        </row>
        <row r="1469">
          <cell r="A1469" t="str">
            <v>172000</v>
          </cell>
          <cell r="B1469">
            <v>23213172110</v>
          </cell>
          <cell r="C1469" t="str">
            <v>吉良町大島</v>
          </cell>
          <cell r="D1469" t="str">
            <v>桟敷</v>
          </cell>
          <cell r="E1469">
            <v>18</v>
          </cell>
          <cell r="F1469">
            <v>19</v>
          </cell>
          <cell r="G1469">
            <v>23</v>
          </cell>
          <cell r="I1469" t="str">
            <v>吉良町大島</v>
          </cell>
        </row>
        <row r="1470">
          <cell r="A1470" t="str">
            <v>172000</v>
          </cell>
          <cell r="B1470">
            <v>23213172111</v>
          </cell>
          <cell r="C1470" t="str">
            <v>吉良町大島</v>
          </cell>
          <cell r="D1470" t="str">
            <v>下</v>
          </cell>
          <cell r="E1470">
            <v>15</v>
          </cell>
          <cell r="F1470">
            <v>14</v>
          </cell>
          <cell r="G1470">
            <v>22</v>
          </cell>
          <cell r="I1470" t="str">
            <v>吉良町大島</v>
          </cell>
        </row>
        <row r="1471">
          <cell r="A1471" t="str">
            <v>172000</v>
          </cell>
          <cell r="B1471">
            <v>23213172113</v>
          </cell>
          <cell r="C1471" t="str">
            <v>吉良町大島</v>
          </cell>
          <cell r="D1471" t="str">
            <v>寺西</v>
          </cell>
          <cell r="E1471">
            <v>3</v>
          </cell>
          <cell r="F1471">
            <v>5</v>
          </cell>
          <cell r="G1471">
            <v>5</v>
          </cell>
          <cell r="I1471" t="str">
            <v>吉良町大島</v>
          </cell>
        </row>
        <row r="1472">
          <cell r="A1472" t="str">
            <v>172000</v>
          </cell>
          <cell r="B1472">
            <v>23213172114</v>
          </cell>
          <cell r="C1472" t="str">
            <v>吉良町大島</v>
          </cell>
          <cell r="D1472" t="str">
            <v>中</v>
          </cell>
          <cell r="E1472">
            <v>26</v>
          </cell>
          <cell r="F1472">
            <v>29</v>
          </cell>
          <cell r="G1472">
            <v>29</v>
          </cell>
          <cell r="I1472" t="str">
            <v>吉良町大島</v>
          </cell>
        </row>
        <row r="1473">
          <cell r="A1473" t="str">
            <v>172000</v>
          </cell>
          <cell r="B1473">
            <v>23213172115</v>
          </cell>
          <cell r="C1473" t="str">
            <v>吉良町大島</v>
          </cell>
          <cell r="D1473" t="str">
            <v>中道下</v>
          </cell>
          <cell r="E1473">
            <v>30</v>
          </cell>
          <cell r="F1473">
            <v>39</v>
          </cell>
          <cell r="G1473">
            <v>49</v>
          </cell>
          <cell r="I1473" t="str">
            <v>吉良町大島</v>
          </cell>
        </row>
        <row r="1474">
          <cell r="A1474" t="str">
            <v>172000</v>
          </cell>
          <cell r="B1474">
            <v>23213172119</v>
          </cell>
          <cell r="C1474" t="str">
            <v>吉良町大島</v>
          </cell>
          <cell r="D1474" t="str">
            <v>彦兵衛山</v>
          </cell>
          <cell r="E1474">
            <v>1</v>
          </cell>
          <cell r="F1474">
            <v>3</v>
          </cell>
          <cell r="I1474" t="str">
            <v>吉良町大島</v>
          </cell>
        </row>
        <row r="1475">
          <cell r="A1475" t="str">
            <v>173000</v>
          </cell>
          <cell r="B1475">
            <v>23213173103</v>
          </cell>
          <cell r="C1475" t="str">
            <v>吉良町岡山</v>
          </cell>
          <cell r="D1475" t="str">
            <v>泉前</v>
          </cell>
          <cell r="E1475">
            <v>2</v>
          </cell>
          <cell r="F1475">
            <v>5</v>
          </cell>
          <cell r="G1475">
            <v>2</v>
          </cell>
          <cell r="I1475" t="str">
            <v>吉良町岡山</v>
          </cell>
        </row>
        <row r="1476">
          <cell r="A1476" t="str">
            <v>173000</v>
          </cell>
          <cell r="B1476">
            <v>23213173111</v>
          </cell>
          <cell r="C1476" t="str">
            <v>吉良町岡山</v>
          </cell>
          <cell r="D1476" t="str">
            <v>尾崎新田</v>
          </cell>
          <cell r="E1476">
            <v>1</v>
          </cell>
          <cell r="F1476">
            <v>1</v>
          </cell>
          <cell r="G1476">
            <v>2</v>
          </cell>
          <cell r="I1476" t="str">
            <v>吉良町岡山</v>
          </cell>
        </row>
        <row r="1477">
          <cell r="A1477" t="str">
            <v>173000</v>
          </cell>
          <cell r="B1477">
            <v>23213173113</v>
          </cell>
          <cell r="C1477" t="str">
            <v>吉良町岡山</v>
          </cell>
          <cell r="D1477" t="str">
            <v>上川田</v>
          </cell>
          <cell r="E1477">
            <v>18</v>
          </cell>
          <cell r="F1477">
            <v>17</v>
          </cell>
          <cell r="G1477">
            <v>27</v>
          </cell>
          <cell r="I1477" t="str">
            <v>吉良町岡山</v>
          </cell>
        </row>
        <row r="1478">
          <cell r="A1478" t="str">
            <v>173000</v>
          </cell>
          <cell r="B1478">
            <v>23213173114</v>
          </cell>
          <cell r="C1478" t="str">
            <v>吉良町岡山</v>
          </cell>
          <cell r="D1478" t="str">
            <v>下馬</v>
          </cell>
          <cell r="E1478">
            <v>1</v>
          </cell>
          <cell r="G1478">
            <v>1</v>
          </cell>
          <cell r="I1478" t="str">
            <v>吉良町岡山</v>
          </cell>
        </row>
        <row r="1479">
          <cell r="A1479" t="str">
            <v>173000</v>
          </cell>
          <cell r="B1479">
            <v>23213173115</v>
          </cell>
          <cell r="C1479" t="str">
            <v>吉良町岡山</v>
          </cell>
          <cell r="D1479" t="str">
            <v>献上田</v>
          </cell>
          <cell r="E1479">
            <v>3</v>
          </cell>
          <cell r="F1479">
            <v>6</v>
          </cell>
          <cell r="G1479">
            <v>3</v>
          </cell>
          <cell r="I1479" t="str">
            <v>吉良町岡山</v>
          </cell>
        </row>
        <row r="1480">
          <cell r="A1480" t="str">
            <v>173000</v>
          </cell>
          <cell r="B1480">
            <v>23213173116</v>
          </cell>
          <cell r="C1480" t="str">
            <v>吉良町岡山</v>
          </cell>
          <cell r="D1480" t="str">
            <v>郷戸</v>
          </cell>
          <cell r="E1480">
            <v>2</v>
          </cell>
          <cell r="F1480">
            <v>6</v>
          </cell>
          <cell r="G1480">
            <v>3</v>
          </cell>
          <cell r="I1480" t="str">
            <v>吉良町岡山</v>
          </cell>
        </row>
        <row r="1481">
          <cell r="A1481" t="str">
            <v>173000</v>
          </cell>
          <cell r="B1481">
            <v>23213173118</v>
          </cell>
          <cell r="C1481" t="str">
            <v>吉良町岡山</v>
          </cell>
          <cell r="D1481" t="str">
            <v>山王山</v>
          </cell>
          <cell r="E1481">
            <v>31</v>
          </cell>
          <cell r="F1481">
            <v>38</v>
          </cell>
          <cell r="G1481">
            <v>39</v>
          </cell>
          <cell r="I1481" t="str">
            <v>吉良町岡山</v>
          </cell>
        </row>
        <row r="1482">
          <cell r="A1482" t="str">
            <v>173000</v>
          </cell>
          <cell r="B1482">
            <v>23213173119</v>
          </cell>
          <cell r="C1482" t="str">
            <v>吉良町岡山</v>
          </cell>
          <cell r="D1482" t="str">
            <v>山王下</v>
          </cell>
          <cell r="E1482">
            <v>3</v>
          </cell>
          <cell r="F1482">
            <v>3</v>
          </cell>
          <cell r="G1482">
            <v>2</v>
          </cell>
          <cell r="I1482" t="str">
            <v>吉良町岡山</v>
          </cell>
        </row>
        <row r="1483">
          <cell r="A1483" t="str">
            <v>173000</v>
          </cell>
          <cell r="B1483">
            <v>23213173121</v>
          </cell>
          <cell r="C1483" t="str">
            <v>吉良町岡山</v>
          </cell>
          <cell r="D1483" t="str">
            <v>背撫山</v>
          </cell>
          <cell r="E1483">
            <v>7</v>
          </cell>
          <cell r="F1483">
            <v>7</v>
          </cell>
          <cell r="I1483" t="str">
            <v>吉良町岡山</v>
          </cell>
        </row>
        <row r="1484">
          <cell r="A1484" t="str">
            <v>173000</v>
          </cell>
          <cell r="B1484">
            <v>23213173122</v>
          </cell>
          <cell r="C1484" t="str">
            <v>吉良町岡山</v>
          </cell>
          <cell r="D1484" t="str">
            <v>代見場</v>
          </cell>
          <cell r="E1484">
            <v>1</v>
          </cell>
          <cell r="F1484">
            <v>2</v>
          </cell>
          <cell r="G1484">
            <v>1</v>
          </cell>
          <cell r="I1484" t="str">
            <v>吉良町岡山</v>
          </cell>
        </row>
        <row r="1485">
          <cell r="A1485" t="str">
            <v>173000</v>
          </cell>
          <cell r="B1485">
            <v>23213173123</v>
          </cell>
          <cell r="C1485" t="str">
            <v>吉良町岡山</v>
          </cell>
          <cell r="D1485" t="str">
            <v>塚ノ上</v>
          </cell>
          <cell r="E1485">
            <v>6</v>
          </cell>
          <cell r="F1485">
            <v>10</v>
          </cell>
          <cell r="G1485">
            <v>10</v>
          </cell>
          <cell r="I1485" t="str">
            <v>吉良町岡山</v>
          </cell>
        </row>
        <row r="1486">
          <cell r="A1486" t="str">
            <v>173000</v>
          </cell>
          <cell r="B1486">
            <v>23213173124</v>
          </cell>
          <cell r="C1486" t="str">
            <v>吉良町岡山</v>
          </cell>
          <cell r="D1486" t="str">
            <v>寺前</v>
          </cell>
          <cell r="E1486">
            <v>13</v>
          </cell>
          <cell r="F1486">
            <v>20</v>
          </cell>
          <cell r="G1486">
            <v>27</v>
          </cell>
          <cell r="I1486" t="str">
            <v>吉良町岡山</v>
          </cell>
        </row>
        <row r="1487">
          <cell r="A1487" t="str">
            <v>173000</v>
          </cell>
          <cell r="B1487">
            <v>23213173125</v>
          </cell>
          <cell r="C1487" t="str">
            <v>吉良町岡山</v>
          </cell>
          <cell r="D1487" t="str">
            <v>殿町</v>
          </cell>
          <cell r="E1487">
            <v>25</v>
          </cell>
          <cell r="F1487">
            <v>32</v>
          </cell>
          <cell r="G1487">
            <v>36</v>
          </cell>
          <cell r="I1487" t="str">
            <v>吉良町岡山</v>
          </cell>
        </row>
        <row r="1488">
          <cell r="A1488" t="str">
            <v>173000</v>
          </cell>
          <cell r="B1488">
            <v>23213173126</v>
          </cell>
          <cell r="C1488" t="str">
            <v>吉良町岡山</v>
          </cell>
          <cell r="D1488" t="str">
            <v>砦下</v>
          </cell>
          <cell r="E1488">
            <v>2</v>
          </cell>
          <cell r="F1488">
            <v>3</v>
          </cell>
          <cell r="G1488">
            <v>2</v>
          </cell>
          <cell r="I1488" t="str">
            <v>吉良町岡山</v>
          </cell>
        </row>
        <row r="1489">
          <cell r="A1489" t="str">
            <v>173000</v>
          </cell>
          <cell r="B1489">
            <v>23213173127</v>
          </cell>
          <cell r="C1489" t="str">
            <v>吉良町岡山</v>
          </cell>
          <cell r="D1489" t="str">
            <v>砦山</v>
          </cell>
          <cell r="E1489">
            <v>19</v>
          </cell>
          <cell r="F1489">
            <v>26</v>
          </cell>
          <cell r="G1489">
            <v>33</v>
          </cell>
          <cell r="I1489" t="str">
            <v>吉良町岡山</v>
          </cell>
        </row>
        <row r="1490">
          <cell r="A1490" t="str">
            <v>173000</v>
          </cell>
          <cell r="B1490">
            <v>23213173129</v>
          </cell>
          <cell r="C1490" t="str">
            <v>吉良町岡山</v>
          </cell>
          <cell r="D1490" t="str">
            <v>野口</v>
          </cell>
          <cell r="E1490">
            <v>6</v>
          </cell>
          <cell r="F1490">
            <v>10</v>
          </cell>
          <cell r="G1490">
            <v>8</v>
          </cell>
          <cell r="I1490" t="str">
            <v>吉良町岡山</v>
          </cell>
        </row>
        <row r="1491">
          <cell r="A1491" t="str">
            <v>173000</v>
          </cell>
          <cell r="B1491">
            <v>23213173132</v>
          </cell>
          <cell r="C1491" t="str">
            <v>吉良町岡山</v>
          </cell>
          <cell r="D1491" t="str">
            <v>宮下</v>
          </cell>
          <cell r="E1491">
            <v>16</v>
          </cell>
          <cell r="F1491">
            <v>25</v>
          </cell>
          <cell r="G1491">
            <v>23</v>
          </cell>
          <cell r="I1491" t="str">
            <v>吉良町岡山</v>
          </cell>
        </row>
        <row r="1492">
          <cell r="A1492" t="str">
            <v>173000</v>
          </cell>
          <cell r="B1492">
            <v>23213173137</v>
          </cell>
          <cell r="C1492" t="str">
            <v>吉良町岡山</v>
          </cell>
          <cell r="D1492" t="str">
            <v>鎧</v>
          </cell>
          <cell r="E1492">
            <v>3</v>
          </cell>
          <cell r="F1492">
            <v>3</v>
          </cell>
          <cell r="G1492">
            <v>1</v>
          </cell>
          <cell r="I1492" t="str">
            <v>吉良町岡山</v>
          </cell>
        </row>
        <row r="1493">
          <cell r="A1493" t="str">
            <v>173000</v>
          </cell>
          <cell r="B1493">
            <v>23213173138</v>
          </cell>
          <cell r="C1493" t="str">
            <v>吉良町岡山</v>
          </cell>
          <cell r="D1493" t="str">
            <v>若宮前</v>
          </cell>
          <cell r="E1493">
            <v>10</v>
          </cell>
          <cell r="F1493">
            <v>9</v>
          </cell>
          <cell r="G1493">
            <v>15</v>
          </cell>
          <cell r="I1493" t="str">
            <v>吉良町岡山</v>
          </cell>
        </row>
        <row r="1494">
          <cell r="A1494" t="str">
            <v>174000</v>
          </cell>
          <cell r="B1494">
            <v>23213174101</v>
          </cell>
          <cell r="C1494" t="str">
            <v>吉良町荻原</v>
          </cell>
          <cell r="D1494" t="str">
            <v>秋箱</v>
          </cell>
          <cell r="E1494">
            <v>6</v>
          </cell>
          <cell r="F1494">
            <v>4</v>
          </cell>
          <cell r="G1494">
            <v>7</v>
          </cell>
          <cell r="I1494" t="str">
            <v>吉良町荻原</v>
          </cell>
        </row>
        <row r="1495">
          <cell r="A1495" t="str">
            <v>174000</v>
          </cell>
          <cell r="B1495">
            <v>23213174102</v>
          </cell>
          <cell r="C1495" t="str">
            <v>吉良町荻原</v>
          </cell>
          <cell r="D1495" t="str">
            <v>一番割</v>
          </cell>
          <cell r="E1495">
            <v>20</v>
          </cell>
          <cell r="F1495">
            <v>31</v>
          </cell>
          <cell r="G1495">
            <v>27</v>
          </cell>
          <cell r="I1495" t="str">
            <v>吉良町荻原</v>
          </cell>
        </row>
        <row r="1496">
          <cell r="A1496" t="str">
            <v>174000</v>
          </cell>
          <cell r="B1496">
            <v>23213174103</v>
          </cell>
          <cell r="C1496" t="str">
            <v>吉良町荻原</v>
          </cell>
          <cell r="D1496" t="str">
            <v>牛池</v>
          </cell>
          <cell r="E1496">
            <v>6</v>
          </cell>
          <cell r="F1496">
            <v>6</v>
          </cell>
          <cell r="G1496">
            <v>6</v>
          </cell>
          <cell r="I1496" t="str">
            <v>吉良町荻原</v>
          </cell>
        </row>
        <row r="1497">
          <cell r="A1497" t="str">
            <v>174000</v>
          </cell>
          <cell r="B1497">
            <v>23213174104</v>
          </cell>
          <cell r="C1497" t="str">
            <v>吉良町荻原</v>
          </cell>
          <cell r="D1497" t="str">
            <v>埋畑</v>
          </cell>
          <cell r="E1497">
            <v>55</v>
          </cell>
          <cell r="F1497">
            <v>56</v>
          </cell>
          <cell r="G1497">
            <v>60</v>
          </cell>
          <cell r="I1497" t="str">
            <v>吉良町荻原</v>
          </cell>
        </row>
        <row r="1498">
          <cell r="A1498" t="str">
            <v>174000</v>
          </cell>
          <cell r="B1498">
            <v>23213174106</v>
          </cell>
          <cell r="C1498" t="str">
            <v>吉良町荻原</v>
          </cell>
          <cell r="D1498" t="str">
            <v>烏帽子</v>
          </cell>
          <cell r="E1498">
            <v>4</v>
          </cell>
          <cell r="F1498">
            <v>5</v>
          </cell>
          <cell r="G1498">
            <v>4</v>
          </cell>
          <cell r="I1498" t="str">
            <v>吉良町荻原</v>
          </cell>
        </row>
        <row r="1499">
          <cell r="A1499" t="str">
            <v>174000</v>
          </cell>
          <cell r="B1499">
            <v>23213174107</v>
          </cell>
          <cell r="C1499" t="str">
            <v>吉良町荻原</v>
          </cell>
          <cell r="D1499" t="str">
            <v>大貝戸</v>
          </cell>
          <cell r="E1499">
            <v>15</v>
          </cell>
          <cell r="F1499">
            <v>25</v>
          </cell>
          <cell r="G1499">
            <v>23</v>
          </cell>
          <cell r="I1499" t="str">
            <v>吉良町荻原</v>
          </cell>
        </row>
        <row r="1500">
          <cell r="A1500" t="str">
            <v>174000</v>
          </cell>
          <cell r="B1500">
            <v>23213174108</v>
          </cell>
          <cell r="C1500" t="str">
            <v>吉良町荻原</v>
          </cell>
          <cell r="D1500" t="str">
            <v>大堀合</v>
          </cell>
          <cell r="E1500">
            <v>28</v>
          </cell>
          <cell r="F1500">
            <v>36</v>
          </cell>
          <cell r="G1500">
            <v>26</v>
          </cell>
          <cell r="I1500" t="str">
            <v>吉良町荻原</v>
          </cell>
        </row>
        <row r="1501">
          <cell r="A1501" t="str">
            <v>174000</v>
          </cell>
          <cell r="B1501">
            <v>23213174109</v>
          </cell>
          <cell r="C1501" t="str">
            <v>吉良町荻原</v>
          </cell>
          <cell r="D1501" t="str">
            <v>大道通</v>
          </cell>
          <cell r="E1501">
            <v>81</v>
          </cell>
          <cell r="F1501">
            <v>114</v>
          </cell>
          <cell r="G1501">
            <v>96</v>
          </cell>
          <cell r="I1501" t="str">
            <v>吉良町荻原</v>
          </cell>
        </row>
        <row r="1502">
          <cell r="A1502" t="str">
            <v>174000</v>
          </cell>
          <cell r="B1502">
            <v>23213174110</v>
          </cell>
          <cell r="C1502" t="str">
            <v>吉良町荻原</v>
          </cell>
          <cell r="D1502" t="str">
            <v>小川尻</v>
          </cell>
          <cell r="E1502">
            <v>20</v>
          </cell>
          <cell r="F1502">
            <v>26</v>
          </cell>
          <cell r="G1502">
            <v>28</v>
          </cell>
          <cell r="I1502" t="str">
            <v>吉良町荻原</v>
          </cell>
        </row>
        <row r="1503">
          <cell r="A1503" t="str">
            <v>174000</v>
          </cell>
          <cell r="B1503">
            <v>23213174111</v>
          </cell>
          <cell r="C1503" t="str">
            <v>吉良町荻原</v>
          </cell>
          <cell r="D1503" t="str">
            <v>小野</v>
          </cell>
          <cell r="E1503">
            <v>3</v>
          </cell>
          <cell r="F1503">
            <v>4</v>
          </cell>
          <cell r="G1503">
            <v>9</v>
          </cell>
          <cell r="I1503" t="str">
            <v>吉良町荻原</v>
          </cell>
        </row>
        <row r="1504">
          <cell r="A1504" t="str">
            <v>174000</v>
          </cell>
          <cell r="B1504">
            <v>23213174112</v>
          </cell>
          <cell r="C1504" t="str">
            <v>吉良町荻原</v>
          </cell>
          <cell r="D1504" t="str">
            <v>斧田洗</v>
          </cell>
          <cell r="E1504">
            <v>23</v>
          </cell>
          <cell r="F1504">
            <v>26</v>
          </cell>
          <cell r="G1504">
            <v>31</v>
          </cell>
          <cell r="I1504" t="str">
            <v>吉良町荻原</v>
          </cell>
        </row>
        <row r="1505">
          <cell r="A1505" t="str">
            <v>174000</v>
          </cell>
          <cell r="B1505">
            <v>23213174113</v>
          </cell>
          <cell r="C1505" t="str">
            <v>吉良町荻原</v>
          </cell>
          <cell r="D1505" t="str">
            <v>金畑</v>
          </cell>
          <cell r="E1505">
            <v>1</v>
          </cell>
          <cell r="F1505">
            <v>1</v>
          </cell>
          <cell r="G1505">
            <v>2</v>
          </cell>
          <cell r="I1505" t="str">
            <v>吉良町荻原</v>
          </cell>
        </row>
        <row r="1506">
          <cell r="A1506" t="str">
            <v>174000</v>
          </cell>
          <cell r="B1506">
            <v>23213174114</v>
          </cell>
          <cell r="C1506" t="str">
            <v>吉良町荻原</v>
          </cell>
          <cell r="D1506" t="str">
            <v>上川田</v>
          </cell>
          <cell r="E1506">
            <v>1</v>
          </cell>
          <cell r="F1506">
            <v>1</v>
          </cell>
          <cell r="G1506">
            <v>2</v>
          </cell>
          <cell r="I1506" t="str">
            <v>吉良町荻原</v>
          </cell>
        </row>
        <row r="1507">
          <cell r="A1507" t="str">
            <v>174000</v>
          </cell>
          <cell r="B1507">
            <v>23213174117</v>
          </cell>
          <cell r="C1507" t="str">
            <v>吉良町荻原</v>
          </cell>
          <cell r="D1507" t="str">
            <v>川中</v>
          </cell>
          <cell r="E1507">
            <v>40</v>
          </cell>
          <cell r="F1507">
            <v>51</v>
          </cell>
          <cell r="G1507">
            <v>41</v>
          </cell>
          <cell r="I1507" t="str">
            <v>吉良町荻原</v>
          </cell>
        </row>
        <row r="1508">
          <cell r="A1508" t="str">
            <v>174000</v>
          </cell>
          <cell r="B1508">
            <v>23213174118</v>
          </cell>
          <cell r="C1508" t="str">
            <v>吉良町荻原</v>
          </cell>
          <cell r="D1508" t="str">
            <v>川畑</v>
          </cell>
          <cell r="E1508">
            <v>47</v>
          </cell>
          <cell r="F1508">
            <v>38</v>
          </cell>
          <cell r="G1508">
            <v>45</v>
          </cell>
          <cell r="I1508" t="str">
            <v>吉良町荻原</v>
          </cell>
        </row>
        <row r="1509">
          <cell r="A1509" t="str">
            <v>174000</v>
          </cell>
          <cell r="B1509">
            <v>23213174119</v>
          </cell>
          <cell r="C1509" t="str">
            <v>吉良町荻原</v>
          </cell>
          <cell r="D1509" t="str">
            <v>桐杭</v>
          </cell>
          <cell r="E1509">
            <v>27</v>
          </cell>
          <cell r="F1509">
            <v>42</v>
          </cell>
          <cell r="G1509">
            <v>33</v>
          </cell>
          <cell r="I1509" t="str">
            <v>吉良町荻原</v>
          </cell>
        </row>
        <row r="1510">
          <cell r="A1510" t="str">
            <v>174000</v>
          </cell>
          <cell r="B1510">
            <v>23213174120</v>
          </cell>
          <cell r="C1510" t="str">
            <v>吉良町荻原</v>
          </cell>
          <cell r="D1510" t="str">
            <v>小入道</v>
          </cell>
          <cell r="E1510">
            <v>15</v>
          </cell>
          <cell r="F1510">
            <v>19</v>
          </cell>
          <cell r="G1510">
            <v>19</v>
          </cell>
          <cell r="I1510" t="str">
            <v>吉良町荻原</v>
          </cell>
        </row>
        <row r="1511">
          <cell r="A1511" t="str">
            <v>174000</v>
          </cell>
          <cell r="B1511">
            <v>23213174121</v>
          </cell>
          <cell r="C1511" t="str">
            <v>吉良町荻原</v>
          </cell>
          <cell r="D1511" t="str">
            <v>御用田</v>
          </cell>
          <cell r="E1511">
            <v>24</v>
          </cell>
          <cell r="F1511">
            <v>30</v>
          </cell>
          <cell r="G1511">
            <v>39</v>
          </cell>
          <cell r="I1511" t="str">
            <v>吉良町荻原</v>
          </cell>
        </row>
        <row r="1512">
          <cell r="A1512" t="str">
            <v>174000</v>
          </cell>
          <cell r="B1512">
            <v>23213174122</v>
          </cell>
          <cell r="C1512" t="str">
            <v>吉良町荻原</v>
          </cell>
          <cell r="D1512" t="str">
            <v>座甲</v>
          </cell>
          <cell r="E1512">
            <v>9</v>
          </cell>
          <cell r="F1512">
            <v>15</v>
          </cell>
          <cell r="G1512">
            <v>13</v>
          </cell>
          <cell r="I1512" t="str">
            <v>吉良町荻原</v>
          </cell>
        </row>
        <row r="1513">
          <cell r="A1513" t="str">
            <v>174000</v>
          </cell>
          <cell r="B1513">
            <v>23213174124</v>
          </cell>
          <cell r="C1513" t="str">
            <v>吉良町荻原</v>
          </cell>
          <cell r="D1513" t="str">
            <v>下川田</v>
          </cell>
          <cell r="E1513">
            <v>16</v>
          </cell>
          <cell r="F1513">
            <v>25</v>
          </cell>
          <cell r="G1513">
            <v>22</v>
          </cell>
          <cell r="I1513" t="str">
            <v>吉良町荻原</v>
          </cell>
        </row>
        <row r="1514">
          <cell r="A1514" t="str">
            <v>174000</v>
          </cell>
          <cell r="B1514">
            <v>23213174125</v>
          </cell>
          <cell r="C1514" t="str">
            <v>吉良町荻原</v>
          </cell>
          <cell r="D1514" t="str">
            <v>下丁田</v>
          </cell>
          <cell r="E1514">
            <v>11</v>
          </cell>
          <cell r="F1514">
            <v>19</v>
          </cell>
          <cell r="G1514">
            <v>20</v>
          </cell>
          <cell r="I1514" t="str">
            <v>吉良町荻原</v>
          </cell>
        </row>
        <row r="1515">
          <cell r="A1515" t="str">
            <v>174000</v>
          </cell>
          <cell r="B1515">
            <v>23213174126</v>
          </cell>
          <cell r="C1515" t="str">
            <v>吉良町荻原</v>
          </cell>
          <cell r="D1515" t="str">
            <v>城下</v>
          </cell>
          <cell r="E1515">
            <v>81</v>
          </cell>
          <cell r="F1515">
            <v>114</v>
          </cell>
          <cell r="G1515">
            <v>95</v>
          </cell>
          <cell r="I1515" t="str">
            <v>吉良町荻原</v>
          </cell>
        </row>
        <row r="1516">
          <cell r="A1516" t="str">
            <v>174000</v>
          </cell>
          <cell r="B1516">
            <v>23213174127</v>
          </cell>
          <cell r="C1516" t="str">
            <v>吉良町荻原</v>
          </cell>
          <cell r="D1516" t="str">
            <v>新池</v>
          </cell>
          <cell r="E1516">
            <v>110</v>
          </cell>
          <cell r="F1516">
            <v>120</v>
          </cell>
          <cell r="G1516">
            <v>117</v>
          </cell>
          <cell r="I1516" t="str">
            <v>吉良町荻原</v>
          </cell>
        </row>
        <row r="1517">
          <cell r="A1517" t="str">
            <v>174000</v>
          </cell>
          <cell r="B1517">
            <v>23213174128</v>
          </cell>
          <cell r="C1517" t="str">
            <v>吉良町荻原</v>
          </cell>
          <cell r="D1517" t="str">
            <v>百度荒子</v>
          </cell>
          <cell r="E1517">
            <v>29</v>
          </cell>
          <cell r="F1517">
            <v>42</v>
          </cell>
          <cell r="G1517">
            <v>35</v>
          </cell>
          <cell r="I1517" t="str">
            <v>吉良町荻原</v>
          </cell>
        </row>
        <row r="1518">
          <cell r="A1518" t="str">
            <v>174000</v>
          </cell>
          <cell r="B1518">
            <v>23213174129</v>
          </cell>
          <cell r="C1518" t="str">
            <v>吉良町荻原</v>
          </cell>
          <cell r="D1518" t="str">
            <v>外川田</v>
          </cell>
          <cell r="E1518">
            <v>41</v>
          </cell>
          <cell r="F1518">
            <v>52</v>
          </cell>
          <cell r="G1518">
            <v>49</v>
          </cell>
          <cell r="I1518" t="str">
            <v>吉良町荻原</v>
          </cell>
        </row>
        <row r="1519">
          <cell r="A1519" t="str">
            <v>174000</v>
          </cell>
          <cell r="B1519">
            <v>23213174130</v>
          </cell>
          <cell r="C1519" t="str">
            <v>吉良町荻原</v>
          </cell>
          <cell r="D1519" t="str">
            <v>中重田</v>
          </cell>
          <cell r="E1519">
            <v>8</v>
          </cell>
          <cell r="F1519">
            <v>8</v>
          </cell>
          <cell r="G1519">
            <v>11</v>
          </cell>
          <cell r="I1519" t="str">
            <v>吉良町荻原</v>
          </cell>
        </row>
        <row r="1520">
          <cell r="A1520" t="str">
            <v>174000</v>
          </cell>
          <cell r="B1520">
            <v>23213174131</v>
          </cell>
          <cell r="C1520" t="str">
            <v>吉良町荻原</v>
          </cell>
          <cell r="D1520" t="str">
            <v>七曲</v>
          </cell>
          <cell r="E1520">
            <v>22</v>
          </cell>
          <cell r="F1520">
            <v>30</v>
          </cell>
          <cell r="G1520">
            <v>40</v>
          </cell>
          <cell r="I1520" t="str">
            <v>吉良町荻原</v>
          </cell>
        </row>
        <row r="1521">
          <cell r="A1521" t="str">
            <v>174000</v>
          </cell>
          <cell r="B1521">
            <v>23213174135</v>
          </cell>
          <cell r="C1521" t="str">
            <v>吉良町荻原</v>
          </cell>
          <cell r="D1521" t="str">
            <v>細畑</v>
          </cell>
          <cell r="E1521">
            <v>36</v>
          </cell>
          <cell r="F1521">
            <v>50</v>
          </cell>
          <cell r="G1521">
            <v>45</v>
          </cell>
          <cell r="I1521" t="str">
            <v>吉良町荻原</v>
          </cell>
        </row>
        <row r="1522">
          <cell r="A1522" t="str">
            <v>174000</v>
          </cell>
          <cell r="B1522">
            <v>23213174136</v>
          </cell>
          <cell r="C1522" t="str">
            <v>吉良町荻原</v>
          </cell>
          <cell r="D1522" t="str">
            <v>渡辺</v>
          </cell>
          <cell r="E1522">
            <v>10</v>
          </cell>
          <cell r="F1522">
            <v>7</v>
          </cell>
          <cell r="G1522">
            <v>10</v>
          </cell>
          <cell r="I1522" t="str">
            <v>吉良町荻原</v>
          </cell>
        </row>
        <row r="1523">
          <cell r="A1523" t="str">
            <v>174000</v>
          </cell>
          <cell r="B1523">
            <v>23213174137</v>
          </cell>
          <cell r="C1523" t="str">
            <v>吉良町荻原</v>
          </cell>
          <cell r="D1523" t="str">
            <v>割田</v>
          </cell>
          <cell r="E1523">
            <v>17</v>
          </cell>
          <cell r="F1523">
            <v>23</v>
          </cell>
          <cell r="G1523">
            <v>28</v>
          </cell>
          <cell r="I1523" t="str">
            <v>吉良町荻原</v>
          </cell>
        </row>
        <row r="1524">
          <cell r="A1524" t="str">
            <v>175000</v>
          </cell>
          <cell r="B1524">
            <v>23213175101</v>
          </cell>
          <cell r="C1524" t="str">
            <v>吉良町乙川</v>
          </cell>
          <cell r="D1524" t="str">
            <v>池下</v>
          </cell>
          <cell r="E1524">
            <v>19</v>
          </cell>
          <cell r="F1524">
            <v>29</v>
          </cell>
          <cell r="G1524">
            <v>31</v>
          </cell>
          <cell r="I1524" t="str">
            <v>吉良町乙川</v>
          </cell>
        </row>
        <row r="1525">
          <cell r="A1525" t="str">
            <v>175000</v>
          </cell>
          <cell r="B1525">
            <v>23213175103</v>
          </cell>
          <cell r="C1525" t="str">
            <v>吉良町乙川</v>
          </cell>
          <cell r="D1525" t="str">
            <v>圦山</v>
          </cell>
          <cell r="E1525">
            <v>1</v>
          </cell>
          <cell r="F1525">
            <v>2</v>
          </cell>
          <cell r="G1525">
            <v>2</v>
          </cell>
          <cell r="I1525" t="str">
            <v>吉良町乙川</v>
          </cell>
        </row>
        <row r="1526">
          <cell r="A1526" t="str">
            <v>175000</v>
          </cell>
          <cell r="B1526">
            <v>23213175104</v>
          </cell>
          <cell r="C1526" t="str">
            <v>吉良町乙川</v>
          </cell>
          <cell r="D1526" t="str">
            <v>兼狭</v>
          </cell>
          <cell r="E1526">
            <v>4</v>
          </cell>
          <cell r="F1526">
            <v>9</v>
          </cell>
          <cell r="G1526">
            <v>7</v>
          </cell>
          <cell r="I1526" t="str">
            <v>吉良町乙川</v>
          </cell>
        </row>
        <row r="1527">
          <cell r="A1527" t="str">
            <v>175000</v>
          </cell>
          <cell r="B1527">
            <v>23213175105</v>
          </cell>
          <cell r="C1527" t="str">
            <v>吉良町乙川</v>
          </cell>
          <cell r="D1527" t="str">
            <v>喜太</v>
          </cell>
          <cell r="E1527">
            <v>9</v>
          </cell>
          <cell r="F1527">
            <v>8</v>
          </cell>
          <cell r="G1527">
            <v>11</v>
          </cell>
          <cell r="I1527" t="str">
            <v>吉良町乙川</v>
          </cell>
        </row>
        <row r="1528">
          <cell r="A1528" t="str">
            <v>175000</v>
          </cell>
          <cell r="B1528">
            <v>23213175107</v>
          </cell>
          <cell r="C1528" t="str">
            <v>吉良町乙川</v>
          </cell>
          <cell r="D1528" t="str">
            <v>北辰新</v>
          </cell>
          <cell r="E1528">
            <v>21</v>
          </cell>
          <cell r="F1528">
            <v>12</v>
          </cell>
          <cell r="G1528">
            <v>24</v>
          </cell>
          <cell r="I1528" t="str">
            <v>吉良町乙川</v>
          </cell>
        </row>
        <row r="1529">
          <cell r="A1529" t="str">
            <v>175000</v>
          </cell>
          <cell r="B1529">
            <v>23213175108</v>
          </cell>
          <cell r="C1529" t="str">
            <v>吉良町乙川</v>
          </cell>
          <cell r="D1529" t="str">
            <v>喜太夫</v>
          </cell>
          <cell r="E1529">
            <v>24</v>
          </cell>
          <cell r="F1529">
            <v>26</v>
          </cell>
          <cell r="G1529">
            <v>27</v>
          </cell>
          <cell r="I1529" t="str">
            <v>吉良町乙川</v>
          </cell>
        </row>
        <row r="1530">
          <cell r="A1530" t="str">
            <v>175000</v>
          </cell>
          <cell r="B1530">
            <v>23213175109</v>
          </cell>
          <cell r="C1530" t="str">
            <v>吉良町乙川</v>
          </cell>
          <cell r="D1530" t="str">
            <v>経後</v>
          </cell>
          <cell r="E1530">
            <v>8</v>
          </cell>
          <cell r="F1530">
            <v>11</v>
          </cell>
          <cell r="G1530">
            <v>8</v>
          </cell>
          <cell r="I1530" t="str">
            <v>吉良町乙川</v>
          </cell>
        </row>
        <row r="1531">
          <cell r="A1531" t="str">
            <v>175000</v>
          </cell>
          <cell r="B1531">
            <v>23213175110</v>
          </cell>
          <cell r="C1531" t="str">
            <v>吉良町乙川</v>
          </cell>
          <cell r="D1531" t="str">
            <v>経前</v>
          </cell>
          <cell r="E1531">
            <v>7</v>
          </cell>
          <cell r="F1531">
            <v>8</v>
          </cell>
          <cell r="G1531">
            <v>9</v>
          </cell>
          <cell r="I1531" t="str">
            <v>吉良町乙川</v>
          </cell>
        </row>
        <row r="1532">
          <cell r="A1532" t="str">
            <v>175000</v>
          </cell>
          <cell r="B1532">
            <v>23213175111</v>
          </cell>
          <cell r="C1532" t="str">
            <v>吉良町乙川</v>
          </cell>
          <cell r="D1532" t="str">
            <v>黒岩</v>
          </cell>
          <cell r="E1532">
            <v>8</v>
          </cell>
          <cell r="F1532">
            <v>11</v>
          </cell>
          <cell r="G1532">
            <v>13</v>
          </cell>
          <cell r="I1532" t="str">
            <v>吉良町乙川</v>
          </cell>
        </row>
        <row r="1533">
          <cell r="A1533" t="str">
            <v>175000</v>
          </cell>
          <cell r="B1533">
            <v>23213175112</v>
          </cell>
          <cell r="C1533" t="str">
            <v>吉良町乙川</v>
          </cell>
          <cell r="D1533" t="str">
            <v>九郎三</v>
          </cell>
          <cell r="E1533">
            <v>5</v>
          </cell>
          <cell r="F1533">
            <v>6</v>
          </cell>
          <cell r="G1533">
            <v>6</v>
          </cell>
          <cell r="I1533" t="str">
            <v>吉良町乙川</v>
          </cell>
        </row>
        <row r="1534">
          <cell r="A1534" t="str">
            <v>175000</v>
          </cell>
          <cell r="B1534">
            <v>23213175113</v>
          </cell>
          <cell r="C1534" t="str">
            <v>吉良町乙川</v>
          </cell>
          <cell r="D1534" t="str">
            <v>源四</v>
          </cell>
          <cell r="E1534">
            <v>15</v>
          </cell>
          <cell r="F1534">
            <v>23</v>
          </cell>
          <cell r="G1534">
            <v>18</v>
          </cell>
          <cell r="I1534" t="str">
            <v>吉良町乙川</v>
          </cell>
        </row>
        <row r="1535">
          <cell r="A1535" t="str">
            <v>175000</v>
          </cell>
          <cell r="B1535">
            <v>23213175114</v>
          </cell>
          <cell r="C1535" t="str">
            <v>吉良町乙川</v>
          </cell>
          <cell r="D1535" t="str">
            <v>治衛</v>
          </cell>
          <cell r="E1535">
            <v>5</v>
          </cell>
          <cell r="F1535">
            <v>9</v>
          </cell>
          <cell r="G1535">
            <v>3</v>
          </cell>
          <cell r="I1535" t="str">
            <v>吉良町乙川</v>
          </cell>
        </row>
        <row r="1536">
          <cell r="A1536" t="str">
            <v>175000</v>
          </cell>
          <cell r="B1536">
            <v>23213175115</v>
          </cell>
          <cell r="C1536" t="str">
            <v>吉良町乙川</v>
          </cell>
          <cell r="D1536" t="str">
            <v>蛇抜</v>
          </cell>
          <cell r="E1536">
            <v>8</v>
          </cell>
          <cell r="F1536">
            <v>8</v>
          </cell>
          <cell r="G1536">
            <v>13</v>
          </cell>
          <cell r="I1536" t="str">
            <v>吉良町乙川</v>
          </cell>
        </row>
        <row r="1537">
          <cell r="A1537" t="str">
            <v>175000</v>
          </cell>
          <cell r="B1537">
            <v>23213175116</v>
          </cell>
          <cell r="C1537" t="str">
            <v>吉良町乙川</v>
          </cell>
          <cell r="D1537" t="str">
            <v>白浜</v>
          </cell>
          <cell r="E1537">
            <v>16</v>
          </cell>
          <cell r="F1537">
            <v>26</v>
          </cell>
          <cell r="G1537">
            <v>29</v>
          </cell>
          <cell r="I1537" t="str">
            <v>吉良町乙川</v>
          </cell>
        </row>
        <row r="1538">
          <cell r="A1538" t="str">
            <v>175000</v>
          </cell>
          <cell r="B1538">
            <v>23213175118</v>
          </cell>
          <cell r="C1538" t="str">
            <v>吉良町乙川</v>
          </cell>
          <cell r="D1538" t="str">
            <v>寺前</v>
          </cell>
          <cell r="E1538">
            <v>1</v>
          </cell>
          <cell r="F1538">
            <v>2</v>
          </cell>
          <cell r="I1538" t="str">
            <v>吉良町乙川</v>
          </cell>
        </row>
        <row r="1539">
          <cell r="A1539" t="str">
            <v>175000</v>
          </cell>
          <cell r="B1539">
            <v>23213175119</v>
          </cell>
          <cell r="C1539" t="str">
            <v>吉良町乙川</v>
          </cell>
          <cell r="D1539" t="str">
            <v>寺廻</v>
          </cell>
          <cell r="E1539">
            <v>7</v>
          </cell>
          <cell r="F1539">
            <v>10</v>
          </cell>
          <cell r="G1539">
            <v>12</v>
          </cell>
          <cell r="I1539" t="str">
            <v>吉良町乙川</v>
          </cell>
        </row>
        <row r="1540">
          <cell r="A1540" t="str">
            <v>175000</v>
          </cell>
          <cell r="B1540">
            <v>23213175120</v>
          </cell>
          <cell r="C1540" t="str">
            <v>吉良町乙川</v>
          </cell>
          <cell r="D1540" t="str">
            <v>中切</v>
          </cell>
          <cell r="E1540">
            <v>10</v>
          </cell>
          <cell r="F1540">
            <v>18</v>
          </cell>
          <cell r="G1540">
            <v>18</v>
          </cell>
          <cell r="I1540" t="str">
            <v>吉良町乙川</v>
          </cell>
        </row>
        <row r="1541">
          <cell r="A1541" t="str">
            <v>175000</v>
          </cell>
          <cell r="B1541">
            <v>23213175121</v>
          </cell>
          <cell r="C1541" t="str">
            <v>吉良町乙川</v>
          </cell>
          <cell r="D1541" t="str">
            <v>西大山</v>
          </cell>
          <cell r="E1541">
            <v>17</v>
          </cell>
          <cell r="F1541">
            <v>21</v>
          </cell>
          <cell r="G1541">
            <v>19</v>
          </cell>
          <cell r="I1541" t="str">
            <v>吉良町乙川</v>
          </cell>
        </row>
        <row r="1542">
          <cell r="A1542" t="str">
            <v>175000</v>
          </cell>
          <cell r="B1542">
            <v>23213175122</v>
          </cell>
          <cell r="C1542" t="str">
            <v>吉良町乙川</v>
          </cell>
          <cell r="D1542" t="str">
            <v>西落</v>
          </cell>
          <cell r="E1542">
            <v>6</v>
          </cell>
          <cell r="F1542">
            <v>13</v>
          </cell>
          <cell r="G1542">
            <v>9</v>
          </cell>
          <cell r="I1542" t="str">
            <v>吉良町乙川</v>
          </cell>
        </row>
        <row r="1543">
          <cell r="A1543" t="str">
            <v>175000</v>
          </cell>
          <cell r="B1543">
            <v>23213175123</v>
          </cell>
          <cell r="C1543" t="str">
            <v>吉良町乙川</v>
          </cell>
          <cell r="D1543" t="str">
            <v>西山</v>
          </cell>
          <cell r="E1543">
            <v>10</v>
          </cell>
          <cell r="F1543">
            <v>15</v>
          </cell>
          <cell r="G1543">
            <v>15</v>
          </cell>
          <cell r="I1543" t="str">
            <v>吉良町乙川</v>
          </cell>
        </row>
        <row r="1544">
          <cell r="A1544" t="str">
            <v>175000</v>
          </cell>
          <cell r="B1544">
            <v>23213175125</v>
          </cell>
          <cell r="C1544" t="str">
            <v>吉良町乙川</v>
          </cell>
          <cell r="D1544" t="str">
            <v>東山</v>
          </cell>
          <cell r="E1544">
            <v>6</v>
          </cell>
          <cell r="F1544">
            <v>7</v>
          </cell>
          <cell r="G1544">
            <v>7</v>
          </cell>
          <cell r="I1544" t="str">
            <v>吉良町乙川</v>
          </cell>
        </row>
        <row r="1545">
          <cell r="A1545" t="str">
            <v>175000</v>
          </cell>
          <cell r="B1545">
            <v>23213175126</v>
          </cell>
          <cell r="C1545" t="str">
            <v>吉良町乙川</v>
          </cell>
          <cell r="D1545" t="str">
            <v>姫山</v>
          </cell>
          <cell r="E1545">
            <v>6</v>
          </cell>
          <cell r="F1545">
            <v>9</v>
          </cell>
          <cell r="G1545">
            <v>6</v>
          </cell>
          <cell r="I1545" t="str">
            <v>吉良町乙川</v>
          </cell>
        </row>
        <row r="1546">
          <cell r="A1546" t="str">
            <v>175000</v>
          </cell>
          <cell r="B1546">
            <v>23213175127</v>
          </cell>
          <cell r="C1546" t="str">
            <v>吉良町乙川</v>
          </cell>
          <cell r="D1546" t="str">
            <v>藤兼</v>
          </cell>
          <cell r="E1546">
            <v>5</v>
          </cell>
          <cell r="F1546">
            <v>4</v>
          </cell>
          <cell r="G1546">
            <v>5</v>
          </cell>
          <cell r="I1546" t="str">
            <v>吉良町乙川</v>
          </cell>
        </row>
        <row r="1547">
          <cell r="A1547" t="str">
            <v>175000</v>
          </cell>
          <cell r="B1547">
            <v>23213175128</v>
          </cell>
          <cell r="C1547" t="str">
            <v>吉良町乙川</v>
          </cell>
          <cell r="D1547" t="str">
            <v>孫三</v>
          </cell>
          <cell r="E1547">
            <v>3</v>
          </cell>
          <cell r="F1547">
            <v>5</v>
          </cell>
          <cell r="G1547">
            <v>4</v>
          </cell>
          <cell r="I1547" t="str">
            <v>吉良町乙川</v>
          </cell>
        </row>
        <row r="1548">
          <cell r="A1548" t="str">
            <v>175000</v>
          </cell>
          <cell r="B1548">
            <v>23213175129</v>
          </cell>
          <cell r="C1548" t="str">
            <v>吉良町乙川</v>
          </cell>
          <cell r="D1548" t="str">
            <v>道上</v>
          </cell>
          <cell r="E1548">
            <v>25</v>
          </cell>
          <cell r="F1548">
            <v>40</v>
          </cell>
          <cell r="G1548">
            <v>36</v>
          </cell>
          <cell r="I1548" t="str">
            <v>吉良町乙川</v>
          </cell>
        </row>
        <row r="1549">
          <cell r="A1549" t="str">
            <v>175000</v>
          </cell>
          <cell r="B1549">
            <v>23213175130</v>
          </cell>
          <cell r="C1549" t="str">
            <v>吉良町乙川</v>
          </cell>
          <cell r="D1549" t="str">
            <v>道下</v>
          </cell>
          <cell r="E1549">
            <v>14</v>
          </cell>
          <cell r="F1549">
            <v>19</v>
          </cell>
          <cell r="G1549">
            <v>23</v>
          </cell>
          <cell r="I1549" t="str">
            <v>吉良町乙川</v>
          </cell>
        </row>
        <row r="1550">
          <cell r="A1550" t="str">
            <v>175000</v>
          </cell>
          <cell r="B1550">
            <v>23213175133</v>
          </cell>
          <cell r="C1550" t="str">
            <v>吉良町乙川</v>
          </cell>
          <cell r="D1550" t="str">
            <v>南辰新</v>
          </cell>
          <cell r="E1550">
            <v>7</v>
          </cell>
          <cell r="F1550">
            <v>12</v>
          </cell>
          <cell r="G1550">
            <v>9</v>
          </cell>
          <cell r="I1550" t="str">
            <v>吉良町乙川</v>
          </cell>
        </row>
        <row r="1551">
          <cell r="A1551" t="str">
            <v>175000</v>
          </cell>
          <cell r="B1551">
            <v>23213175136</v>
          </cell>
          <cell r="C1551" t="str">
            <v>吉良町乙川</v>
          </cell>
          <cell r="D1551" t="str">
            <v>訳出</v>
          </cell>
          <cell r="E1551">
            <v>8</v>
          </cell>
          <cell r="F1551">
            <v>12</v>
          </cell>
          <cell r="G1551">
            <v>8</v>
          </cell>
          <cell r="I1551" t="str">
            <v>吉良町乙川</v>
          </cell>
        </row>
        <row r="1552">
          <cell r="A1552" t="str">
            <v>176000</v>
          </cell>
          <cell r="B1552">
            <v>23213176102</v>
          </cell>
          <cell r="C1552" t="str">
            <v>吉良町小山田</v>
          </cell>
          <cell r="D1552" t="str">
            <v>市場</v>
          </cell>
          <cell r="E1552">
            <v>17</v>
          </cell>
          <cell r="F1552">
            <v>21</v>
          </cell>
          <cell r="G1552">
            <v>22</v>
          </cell>
          <cell r="I1552" t="str">
            <v>吉良町小山田</v>
          </cell>
        </row>
        <row r="1553">
          <cell r="A1553" t="str">
            <v>176000</v>
          </cell>
          <cell r="B1553">
            <v>23213176108</v>
          </cell>
          <cell r="C1553" t="str">
            <v>吉良町小山田</v>
          </cell>
          <cell r="D1553" t="str">
            <v>治ア田</v>
          </cell>
          <cell r="E1553">
            <v>22</v>
          </cell>
          <cell r="F1553">
            <v>29</v>
          </cell>
          <cell r="G1553">
            <v>38</v>
          </cell>
          <cell r="I1553" t="str">
            <v>吉良町小山田</v>
          </cell>
        </row>
        <row r="1554">
          <cell r="A1554" t="str">
            <v>176000</v>
          </cell>
          <cell r="B1554">
            <v>23213176109</v>
          </cell>
          <cell r="C1554" t="str">
            <v>吉良町小山田</v>
          </cell>
          <cell r="D1554" t="str">
            <v>稠</v>
          </cell>
          <cell r="E1554">
            <v>34</v>
          </cell>
          <cell r="F1554">
            <v>40</v>
          </cell>
          <cell r="G1554">
            <v>46</v>
          </cell>
          <cell r="I1554" t="str">
            <v>吉良町小山田</v>
          </cell>
        </row>
        <row r="1555">
          <cell r="A1555" t="str">
            <v>176000</v>
          </cell>
          <cell r="B1555">
            <v>23213176110</v>
          </cell>
          <cell r="C1555" t="str">
            <v>吉良町小山田</v>
          </cell>
          <cell r="D1555" t="str">
            <v>下浜田</v>
          </cell>
          <cell r="E1555">
            <v>1</v>
          </cell>
          <cell r="F1555">
            <v>1</v>
          </cell>
          <cell r="G1555">
            <v>1</v>
          </cell>
          <cell r="I1555" t="str">
            <v>吉良町小山田</v>
          </cell>
        </row>
        <row r="1556">
          <cell r="A1556" t="str">
            <v>176000</v>
          </cell>
          <cell r="B1556">
            <v>23213176111</v>
          </cell>
          <cell r="C1556" t="str">
            <v>吉良町小山田</v>
          </cell>
          <cell r="D1556" t="str">
            <v>天神</v>
          </cell>
          <cell r="E1556">
            <v>21</v>
          </cell>
          <cell r="F1556">
            <v>30</v>
          </cell>
          <cell r="G1556">
            <v>35</v>
          </cell>
          <cell r="I1556" t="str">
            <v>吉良町小山田</v>
          </cell>
        </row>
        <row r="1557">
          <cell r="A1557" t="str">
            <v>176000</v>
          </cell>
          <cell r="B1557">
            <v>23213176112</v>
          </cell>
          <cell r="C1557" t="str">
            <v>吉良町小山田</v>
          </cell>
          <cell r="D1557" t="str">
            <v>西浜田</v>
          </cell>
          <cell r="E1557">
            <v>4</v>
          </cell>
          <cell r="F1557">
            <v>5</v>
          </cell>
          <cell r="G1557">
            <v>6</v>
          </cell>
          <cell r="I1557" t="str">
            <v>吉良町小山田</v>
          </cell>
        </row>
        <row r="1558">
          <cell r="A1558" t="str">
            <v>176000</v>
          </cell>
          <cell r="B1558">
            <v>23213176113</v>
          </cell>
          <cell r="C1558" t="str">
            <v>吉良町小山田</v>
          </cell>
          <cell r="D1558" t="str">
            <v>西山</v>
          </cell>
          <cell r="E1558">
            <v>11</v>
          </cell>
          <cell r="F1558">
            <v>14</v>
          </cell>
          <cell r="G1558">
            <v>16</v>
          </cell>
          <cell r="I1558" t="str">
            <v>吉良町小山田</v>
          </cell>
        </row>
        <row r="1559">
          <cell r="A1559" t="str">
            <v>176000</v>
          </cell>
          <cell r="B1559">
            <v>23213176115</v>
          </cell>
          <cell r="C1559" t="str">
            <v>吉良町小山田</v>
          </cell>
          <cell r="D1559" t="str">
            <v>羽城</v>
          </cell>
          <cell r="E1559">
            <v>11</v>
          </cell>
          <cell r="F1559">
            <v>16</v>
          </cell>
          <cell r="G1559">
            <v>17</v>
          </cell>
          <cell r="I1559" t="str">
            <v>吉良町小山田</v>
          </cell>
        </row>
        <row r="1560">
          <cell r="A1560" t="str">
            <v>176000</v>
          </cell>
          <cell r="B1560">
            <v>23213176116</v>
          </cell>
          <cell r="C1560" t="str">
            <v>吉良町小山田</v>
          </cell>
          <cell r="D1560" t="str">
            <v>東山</v>
          </cell>
          <cell r="E1560">
            <v>16</v>
          </cell>
          <cell r="F1560">
            <v>18</v>
          </cell>
          <cell r="G1560">
            <v>22</v>
          </cell>
          <cell r="I1560" t="str">
            <v>吉良町小山田</v>
          </cell>
        </row>
        <row r="1561">
          <cell r="A1561" t="str">
            <v>176000</v>
          </cell>
          <cell r="B1561">
            <v>23213176117</v>
          </cell>
          <cell r="C1561" t="str">
            <v>吉良町小山田</v>
          </cell>
          <cell r="D1561" t="str">
            <v>藤崎</v>
          </cell>
          <cell r="E1561">
            <v>3</v>
          </cell>
          <cell r="F1561">
            <v>4</v>
          </cell>
          <cell r="G1561">
            <v>4</v>
          </cell>
          <cell r="I1561" t="str">
            <v>吉良町小山田</v>
          </cell>
        </row>
        <row r="1562">
          <cell r="A1562" t="str">
            <v>176000</v>
          </cell>
          <cell r="B1562">
            <v>23213176118</v>
          </cell>
          <cell r="C1562" t="str">
            <v>吉良町小山田</v>
          </cell>
          <cell r="D1562" t="str">
            <v>宮前</v>
          </cell>
          <cell r="E1562">
            <v>3</v>
          </cell>
          <cell r="F1562">
            <v>4</v>
          </cell>
          <cell r="G1562">
            <v>6</v>
          </cell>
          <cell r="I1562" t="str">
            <v>吉良町小山田</v>
          </cell>
        </row>
        <row r="1563">
          <cell r="A1563" t="str">
            <v>177000</v>
          </cell>
          <cell r="B1563">
            <v>23213177101</v>
          </cell>
          <cell r="C1563" t="str">
            <v>吉良町上横須賀</v>
          </cell>
          <cell r="D1563" t="str">
            <v>青木</v>
          </cell>
          <cell r="E1563">
            <v>30</v>
          </cell>
          <cell r="F1563">
            <v>46</v>
          </cell>
          <cell r="G1563">
            <v>53</v>
          </cell>
          <cell r="I1563" t="str">
            <v>吉良町上横須賀</v>
          </cell>
        </row>
        <row r="1564">
          <cell r="A1564" t="str">
            <v>177000</v>
          </cell>
          <cell r="B1564">
            <v>23213177102</v>
          </cell>
          <cell r="C1564" t="str">
            <v>吉良町上横須賀</v>
          </cell>
          <cell r="D1564" t="str">
            <v>青木上</v>
          </cell>
          <cell r="E1564">
            <v>4</v>
          </cell>
          <cell r="F1564">
            <v>6</v>
          </cell>
          <cell r="G1564">
            <v>5</v>
          </cell>
          <cell r="I1564" t="str">
            <v>吉良町上横須賀</v>
          </cell>
        </row>
        <row r="1565">
          <cell r="A1565" t="str">
            <v>177000</v>
          </cell>
          <cell r="B1565">
            <v>23213177104</v>
          </cell>
          <cell r="C1565" t="str">
            <v>吉良町上横須賀</v>
          </cell>
          <cell r="D1565" t="str">
            <v>青木前</v>
          </cell>
          <cell r="E1565">
            <v>7</v>
          </cell>
          <cell r="F1565">
            <v>12</v>
          </cell>
          <cell r="G1565">
            <v>8</v>
          </cell>
          <cell r="I1565" t="str">
            <v>吉良町上横須賀</v>
          </cell>
        </row>
        <row r="1566">
          <cell r="A1566" t="str">
            <v>177000</v>
          </cell>
          <cell r="B1566">
            <v>23213177105</v>
          </cell>
          <cell r="C1566" t="str">
            <v>吉良町上横須賀</v>
          </cell>
          <cell r="D1566" t="str">
            <v>池端</v>
          </cell>
          <cell r="E1566">
            <v>187</v>
          </cell>
          <cell r="F1566">
            <v>225</v>
          </cell>
          <cell r="G1566">
            <v>216</v>
          </cell>
          <cell r="I1566" t="str">
            <v>吉良町上横須賀</v>
          </cell>
        </row>
        <row r="1567">
          <cell r="A1567" t="str">
            <v>177000</v>
          </cell>
          <cell r="B1567">
            <v>23213177108</v>
          </cell>
          <cell r="C1567" t="str">
            <v>吉良町上横須賀</v>
          </cell>
          <cell r="D1567" t="str">
            <v>神ノ木</v>
          </cell>
          <cell r="E1567">
            <v>57</v>
          </cell>
          <cell r="F1567">
            <v>69</v>
          </cell>
          <cell r="G1567">
            <v>64</v>
          </cell>
          <cell r="I1567" t="str">
            <v>吉良町上横須賀</v>
          </cell>
        </row>
        <row r="1568">
          <cell r="A1568" t="str">
            <v>177000</v>
          </cell>
          <cell r="B1568">
            <v>23213177111</v>
          </cell>
          <cell r="C1568" t="str">
            <v>吉良町上横須賀</v>
          </cell>
          <cell r="D1568" t="str">
            <v>寒破池</v>
          </cell>
          <cell r="E1568">
            <v>127</v>
          </cell>
          <cell r="F1568">
            <v>156</v>
          </cell>
          <cell r="G1568">
            <v>165</v>
          </cell>
          <cell r="I1568" t="str">
            <v>吉良町上横須賀</v>
          </cell>
        </row>
        <row r="1569">
          <cell r="A1569" t="str">
            <v>177000</v>
          </cell>
          <cell r="B1569">
            <v>23213177112</v>
          </cell>
          <cell r="C1569" t="str">
            <v>吉良町上横須賀</v>
          </cell>
          <cell r="D1569" t="str">
            <v>上町東</v>
          </cell>
          <cell r="E1569">
            <v>84</v>
          </cell>
          <cell r="F1569">
            <v>118</v>
          </cell>
          <cell r="G1569">
            <v>95</v>
          </cell>
          <cell r="I1569" t="str">
            <v>吉良町上横須賀</v>
          </cell>
        </row>
        <row r="1570">
          <cell r="A1570" t="str">
            <v>177000</v>
          </cell>
          <cell r="B1570">
            <v>23213177113</v>
          </cell>
          <cell r="C1570" t="str">
            <v>吉良町上横須賀</v>
          </cell>
          <cell r="D1570" t="str">
            <v>蔵屋敷</v>
          </cell>
          <cell r="E1570">
            <v>99</v>
          </cell>
          <cell r="F1570">
            <v>118</v>
          </cell>
          <cell r="G1570">
            <v>123</v>
          </cell>
          <cell r="I1570" t="str">
            <v>吉良町上横須賀</v>
          </cell>
        </row>
        <row r="1571">
          <cell r="A1571" t="str">
            <v>177000</v>
          </cell>
          <cell r="B1571">
            <v>23213177114</v>
          </cell>
          <cell r="C1571" t="str">
            <v>吉良町上横須賀</v>
          </cell>
          <cell r="D1571" t="str">
            <v>五反田</v>
          </cell>
          <cell r="E1571">
            <v>105</v>
          </cell>
          <cell r="F1571">
            <v>123</v>
          </cell>
          <cell r="G1571">
            <v>132</v>
          </cell>
          <cell r="I1571" t="str">
            <v>吉良町上横須賀</v>
          </cell>
        </row>
        <row r="1572">
          <cell r="A1572" t="str">
            <v>177000</v>
          </cell>
          <cell r="B1572">
            <v>23213177119</v>
          </cell>
          <cell r="C1572" t="str">
            <v>吉良町上横須賀</v>
          </cell>
          <cell r="D1572" t="str">
            <v>神田</v>
          </cell>
          <cell r="E1572">
            <v>37</v>
          </cell>
          <cell r="F1572">
            <v>52</v>
          </cell>
          <cell r="G1572">
            <v>53</v>
          </cell>
          <cell r="I1572" t="str">
            <v>吉良町上横須賀</v>
          </cell>
        </row>
        <row r="1573">
          <cell r="A1573" t="str">
            <v>177000</v>
          </cell>
          <cell r="B1573">
            <v>23213177120</v>
          </cell>
          <cell r="C1573" t="str">
            <v>吉良町上横須賀</v>
          </cell>
          <cell r="D1573" t="str">
            <v>杉ノ木</v>
          </cell>
          <cell r="E1573">
            <v>50</v>
          </cell>
          <cell r="F1573">
            <v>61</v>
          </cell>
          <cell r="G1573">
            <v>65</v>
          </cell>
          <cell r="I1573" t="str">
            <v>吉良町上横須賀</v>
          </cell>
        </row>
        <row r="1574">
          <cell r="A1574" t="str">
            <v>177000</v>
          </cell>
          <cell r="B1574">
            <v>23213177121</v>
          </cell>
          <cell r="C1574" t="str">
            <v>吉良町上横須賀</v>
          </cell>
          <cell r="D1574" t="str">
            <v>雑役免</v>
          </cell>
          <cell r="E1574">
            <v>38</v>
          </cell>
          <cell r="F1574">
            <v>62</v>
          </cell>
          <cell r="G1574">
            <v>63</v>
          </cell>
          <cell r="I1574" t="str">
            <v>吉良町上横須賀</v>
          </cell>
        </row>
        <row r="1575">
          <cell r="A1575" t="str">
            <v>177000</v>
          </cell>
          <cell r="B1575">
            <v>23213177123</v>
          </cell>
          <cell r="C1575" t="str">
            <v>吉良町上横須賀</v>
          </cell>
          <cell r="D1575" t="str">
            <v>渡舟場</v>
          </cell>
          <cell r="E1575">
            <v>14</v>
          </cell>
          <cell r="F1575">
            <v>16</v>
          </cell>
          <cell r="G1575">
            <v>22</v>
          </cell>
          <cell r="I1575" t="str">
            <v>吉良町上横須賀</v>
          </cell>
        </row>
        <row r="1576">
          <cell r="A1576" t="str">
            <v>177000</v>
          </cell>
          <cell r="B1576">
            <v>23213177124</v>
          </cell>
          <cell r="C1576" t="str">
            <v>吉良町上横須賀</v>
          </cell>
          <cell r="D1576" t="str">
            <v>西川田</v>
          </cell>
          <cell r="E1576">
            <v>35</v>
          </cell>
          <cell r="F1576">
            <v>44</v>
          </cell>
          <cell r="G1576">
            <v>36</v>
          </cell>
          <cell r="I1576" t="str">
            <v>吉良町上横須賀</v>
          </cell>
        </row>
        <row r="1577">
          <cell r="A1577" t="str">
            <v>177000</v>
          </cell>
          <cell r="B1577">
            <v>23213177127</v>
          </cell>
          <cell r="C1577" t="str">
            <v>吉良町上横須賀</v>
          </cell>
          <cell r="D1577" t="str">
            <v>八王子</v>
          </cell>
          <cell r="E1577">
            <v>62</v>
          </cell>
          <cell r="F1577">
            <v>73</v>
          </cell>
          <cell r="G1577">
            <v>81</v>
          </cell>
          <cell r="I1577" t="str">
            <v>吉良町上横須賀</v>
          </cell>
        </row>
        <row r="1578">
          <cell r="A1578" t="str">
            <v>177000</v>
          </cell>
          <cell r="B1578">
            <v>23213177129</v>
          </cell>
          <cell r="C1578" t="str">
            <v>吉良町上横須賀</v>
          </cell>
          <cell r="D1578" t="str">
            <v>馬頭</v>
          </cell>
          <cell r="E1578">
            <v>57</v>
          </cell>
          <cell r="F1578">
            <v>64</v>
          </cell>
          <cell r="G1578">
            <v>54</v>
          </cell>
          <cell r="I1578" t="str">
            <v>吉良町上横須賀</v>
          </cell>
        </row>
        <row r="1579">
          <cell r="A1579" t="str">
            <v>177000</v>
          </cell>
          <cell r="B1579">
            <v>23213177130</v>
          </cell>
          <cell r="C1579" t="str">
            <v>吉良町上横須賀</v>
          </cell>
          <cell r="D1579" t="str">
            <v>東川田</v>
          </cell>
          <cell r="E1579">
            <v>1</v>
          </cell>
          <cell r="F1579">
            <v>3</v>
          </cell>
          <cell r="G1579">
            <v>3</v>
          </cell>
          <cell r="I1579" t="str">
            <v>吉良町上横須賀</v>
          </cell>
        </row>
        <row r="1580">
          <cell r="A1580" t="str">
            <v>177000</v>
          </cell>
          <cell r="B1580">
            <v>23213177132</v>
          </cell>
          <cell r="C1580" t="str">
            <v>吉良町上横須賀</v>
          </cell>
          <cell r="D1580" t="str">
            <v>菱池</v>
          </cell>
          <cell r="E1580">
            <v>21</v>
          </cell>
          <cell r="F1580">
            <v>28</v>
          </cell>
          <cell r="G1580">
            <v>31</v>
          </cell>
          <cell r="I1580" t="str">
            <v>吉良町上横須賀</v>
          </cell>
        </row>
        <row r="1581">
          <cell r="A1581" t="str">
            <v>177000</v>
          </cell>
          <cell r="B1581">
            <v>23213177133</v>
          </cell>
          <cell r="C1581" t="str">
            <v>吉良町上横須賀</v>
          </cell>
          <cell r="D1581" t="str">
            <v>的場</v>
          </cell>
          <cell r="E1581">
            <v>16</v>
          </cell>
          <cell r="F1581">
            <v>20</v>
          </cell>
          <cell r="G1581">
            <v>25</v>
          </cell>
          <cell r="I1581" t="str">
            <v>吉良町上横須賀</v>
          </cell>
        </row>
        <row r="1582">
          <cell r="A1582" t="str">
            <v>177000</v>
          </cell>
          <cell r="B1582">
            <v>23213177134</v>
          </cell>
          <cell r="C1582" t="str">
            <v>吉良町上横須賀</v>
          </cell>
          <cell r="D1582" t="str">
            <v>宮腰</v>
          </cell>
          <cell r="E1582">
            <v>88</v>
          </cell>
          <cell r="F1582">
            <v>110</v>
          </cell>
          <cell r="G1582">
            <v>140</v>
          </cell>
          <cell r="I1582" t="str">
            <v>吉良町上横須賀</v>
          </cell>
        </row>
        <row r="1583">
          <cell r="A1583" t="str">
            <v>177000</v>
          </cell>
          <cell r="B1583">
            <v>23213177135</v>
          </cell>
          <cell r="C1583" t="str">
            <v>吉良町上横須賀</v>
          </cell>
          <cell r="D1583" t="str">
            <v>宮前</v>
          </cell>
          <cell r="E1583">
            <v>112</v>
          </cell>
          <cell r="F1583">
            <v>120</v>
          </cell>
          <cell r="G1583">
            <v>138</v>
          </cell>
          <cell r="I1583" t="str">
            <v>吉良町上横須賀</v>
          </cell>
        </row>
        <row r="1584">
          <cell r="A1584" t="str">
            <v>177000</v>
          </cell>
          <cell r="B1584">
            <v>23213177136</v>
          </cell>
          <cell r="C1584" t="str">
            <v>吉良町上横須賀</v>
          </cell>
          <cell r="D1584" t="str">
            <v>元屋敷</v>
          </cell>
          <cell r="E1584">
            <v>287</v>
          </cell>
          <cell r="F1584">
            <v>289</v>
          </cell>
          <cell r="G1584">
            <v>280</v>
          </cell>
          <cell r="I1584" t="str">
            <v>吉良町上横須賀</v>
          </cell>
        </row>
        <row r="1585">
          <cell r="A1585" t="str">
            <v>177000</v>
          </cell>
          <cell r="B1585">
            <v>23213177138</v>
          </cell>
          <cell r="C1585" t="str">
            <v>吉良町上横須賀</v>
          </cell>
          <cell r="D1585" t="str">
            <v>六石目</v>
          </cell>
          <cell r="E1585">
            <v>30</v>
          </cell>
          <cell r="F1585">
            <v>22</v>
          </cell>
          <cell r="G1585">
            <v>38</v>
          </cell>
          <cell r="I1585" t="str">
            <v>吉良町上横須賀</v>
          </cell>
        </row>
        <row r="1586">
          <cell r="A1586" t="str">
            <v>177000</v>
          </cell>
          <cell r="B1586">
            <v>23213177139</v>
          </cell>
          <cell r="C1586" t="str">
            <v>吉良町上横須賀</v>
          </cell>
          <cell r="D1586" t="str">
            <v>綿打</v>
          </cell>
          <cell r="E1586">
            <v>34</v>
          </cell>
          <cell r="F1586">
            <v>62</v>
          </cell>
          <cell r="G1586">
            <v>55</v>
          </cell>
          <cell r="I1586" t="str">
            <v>吉良町上横須賀</v>
          </cell>
        </row>
        <row r="1587">
          <cell r="A1587" t="str">
            <v>178000</v>
          </cell>
          <cell r="B1587">
            <v>23213178101</v>
          </cell>
          <cell r="C1587" t="str">
            <v>吉良町木田</v>
          </cell>
          <cell r="D1587" t="str">
            <v>石橋</v>
          </cell>
          <cell r="E1587">
            <v>5</v>
          </cell>
          <cell r="F1587">
            <v>8</v>
          </cell>
          <cell r="G1587">
            <v>8</v>
          </cell>
          <cell r="I1587" t="str">
            <v>吉良町木田</v>
          </cell>
        </row>
        <row r="1588">
          <cell r="A1588" t="str">
            <v>178000</v>
          </cell>
          <cell r="B1588">
            <v>23213178103</v>
          </cell>
          <cell r="C1588" t="str">
            <v>吉良町木田</v>
          </cell>
          <cell r="D1588" t="str">
            <v>郷中</v>
          </cell>
          <cell r="E1588">
            <v>63</v>
          </cell>
          <cell r="F1588">
            <v>87</v>
          </cell>
          <cell r="G1588">
            <v>81</v>
          </cell>
          <cell r="I1588" t="str">
            <v>吉良町木田</v>
          </cell>
        </row>
        <row r="1589">
          <cell r="A1589" t="str">
            <v>178000</v>
          </cell>
          <cell r="B1589">
            <v>23213178104</v>
          </cell>
          <cell r="C1589" t="str">
            <v>吉良町木田</v>
          </cell>
          <cell r="D1589" t="str">
            <v>須崎</v>
          </cell>
          <cell r="E1589">
            <v>49</v>
          </cell>
          <cell r="F1589">
            <v>66</v>
          </cell>
          <cell r="G1589">
            <v>55</v>
          </cell>
          <cell r="I1589" t="str">
            <v>吉良町木田</v>
          </cell>
        </row>
        <row r="1590">
          <cell r="A1590" t="str">
            <v>178000</v>
          </cell>
          <cell r="B1590">
            <v>23213178105</v>
          </cell>
          <cell r="C1590" t="str">
            <v>吉良町木田</v>
          </cell>
          <cell r="D1590" t="str">
            <v>殿貝戸</v>
          </cell>
          <cell r="E1590">
            <v>22</v>
          </cell>
          <cell r="F1590">
            <v>33</v>
          </cell>
          <cell r="G1590">
            <v>30</v>
          </cell>
          <cell r="I1590" t="str">
            <v>吉良町木田</v>
          </cell>
        </row>
        <row r="1591">
          <cell r="A1591" t="str">
            <v>178000</v>
          </cell>
          <cell r="B1591">
            <v>23213178107</v>
          </cell>
          <cell r="C1591" t="str">
            <v>吉良町木田</v>
          </cell>
          <cell r="D1591" t="str">
            <v>前田</v>
          </cell>
          <cell r="E1591">
            <v>11</v>
          </cell>
          <cell r="F1591">
            <v>16</v>
          </cell>
          <cell r="G1591">
            <v>14</v>
          </cell>
          <cell r="I1591" t="str">
            <v>吉良町木田</v>
          </cell>
        </row>
        <row r="1592">
          <cell r="A1592" t="str">
            <v>178000</v>
          </cell>
          <cell r="B1592">
            <v>23213178108</v>
          </cell>
          <cell r="C1592" t="str">
            <v>吉良町木田</v>
          </cell>
          <cell r="D1592" t="str">
            <v>宮脇</v>
          </cell>
          <cell r="E1592">
            <v>58</v>
          </cell>
          <cell r="F1592">
            <v>57</v>
          </cell>
          <cell r="G1592">
            <v>43</v>
          </cell>
          <cell r="I1592" t="str">
            <v>吉良町木田</v>
          </cell>
        </row>
        <row r="1593">
          <cell r="A1593" t="str">
            <v>178000</v>
          </cell>
          <cell r="B1593">
            <v>23213178110</v>
          </cell>
          <cell r="C1593" t="str">
            <v>吉良町木田</v>
          </cell>
          <cell r="D1593" t="str">
            <v>八ツ縄</v>
          </cell>
          <cell r="E1593">
            <v>1</v>
          </cell>
          <cell r="F1593">
            <v>2</v>
          </cell>
          <cell r="I1593" t="str">
            <v>吉良町木田</v>
          </cell>
        </row>
        <row r="1594">
          <cell r="A1594" t="str">
            <v>178000</v>
          </cell>
          <cell r="B1594">
            <v>23213178111</v>
          </cell>
          <cell r="C1594" t="str">
            <v>吉良町木田</v>
          </cell>
          <cell r="D1594" t="str">
            <v>祐言</v>
          </cell>
          <cell r="E1594">
            <v>179</v>
          </cell>
          <cell r="F1594">
            <v>202</v>
          </cell>
          <cell r="G1594">
            <v>231</v>
          </cell>
          <cell r="I1594" t="str">
            <v>吉良町木田</v>
          </cell>
        </row>
        <row r="1595">
          <cell r="A1595" t="str">
            <v>178000</v>
          </cell>
          <cell r="B1595">
            <v>23213178112</v>
          </cell>
          <cell r="C1595" t="str">
            <v>吉良町木田</v>
          </cell>
          <cell r="D1595" t="str">
            <v>六反通</v>
          </cell>
          <cell r="E1595">
            <v>4</v>
          </cell>
          <cell r="F1595">
            <v>5</v>
          </cell>
          <cell r="G1595">
            <v>6</v>
          </cell>
          <cell r="I1595" t="str">
            <v>吉良町木田</v>
          </cell>
        </row>
        <row r="1596">
          <cell r="A1596" t="str">
            <v>179000</v>
          </cell>
          <cell r="B1596">
            <v>23213179101</v>
          </cell>
          <cell r="C1596" t="str">
            <v>吉良町小牧</v>
          </cell>
          <cell r="D1596" t="str">
            <v>梶見堂</v>
          </cell>
          <cell r="E1596">
            <v>3</v>
          </cell>
          <cell r="F1596">
            <v>3</v>
          </cell>
          <cell r="G1596">
            <v>1</v>
          </cell>
          <cell r="I1596" t="str">
            <v>吉良町小牧</v>
          </cell>
        </row>
        <row r="1597">
          <cell r="A1597" t="str">
            <v>179000</v>
          </cell>
          <cell r="B1597">
            <v>23213179103</v>
          </cell>
          <cell r="C1597" t="str">
            <v>吉良町小牧</v>
          </cell>
          <cell r="D1597" t="str">
            <v>郷後</v>
          </cell>
          <cell r="E1597">
            <v>7</v>
          </cell>
          <cell r="F1597">
            <v>12</v>
          </cell>
          <cell r="G1597">
            <v>10</v>
          </cell>
          <cell r="I1597" t="str">
            <v>吉良町小牧</v>
          </cell>
        </row>
        <row r="1598">
          <cell r="A1598" t="str">
            <v>179000</v>
          </cell>
          <cell r="B1598">
            <v>23213179104</v>
          </cell>
          <cell r="C1598" t="str">
            <v>吉良町小牧</v>
          </cell>
          <cell r="D1598" t="str">
            <v>郷中</v>
          </cell>
          <cell r="E1598">
            <v>56</v>
          </cell>
          <cell r="F1598">
            <v>77</v>
          </cell>
          <cell r="G1598">
            <v>76</v>
          </cell>
          <cell r="I1598" t="str">
            <v>吉良町小牧</v>
          </cell>
        </row>
        <row r="1599">
          <cell r="A1599" t="str">
            <v>179000</v>
          </cell>
          <cell r="B1599">
            <v>23213179105</v>
          </cell>
          <cell r="C1599" t="str">
            <v>吉良町小牧</v>
          </cell>
          <cell r="D1599" t="str">
            <v>郷前</v>
          </cell>
          <cell r="E1599">
            <v>16</v>
          </cell>
          <cell r="F1599">
            <v>30</v>
          </cell>
          <cell r="G1599">
            <v>25</v>
          </cell>
          <cell r="I1599" t="str">
            <v>吉良町小牧</v>
          </cell>
        </row>
        <row r="1600">
          <cell r="A1600" t="str">
            <v>179000</v>
          </cell>
          <cell r="B1600">
            <v>23213179106</v>
          </cell>
          <cell r="C1600" t="str">
            <v>吉良町小牧</v>
          </cell>
          <cell r="D1600" t="str">
            <v>宮西</v>
          </cell>
          <cell r="E1600">
            <v>6</v>
          </cell>
          <cell r="F1600">
            <v>4</v>
          </cell>
          <cell r="G1600">
            <v>9</v>
          </cell>
          <cell r="I1600" t="str">
            <v>吉良町小牧</v>
          </cell>
        </row>
        <row r="1601">
          <cell r="A1601" t="str">
            <v>180000</v>
          </cell>
          <cell r="B1601">
            <v>23213180102</v>
          </cell>
          <cell r="C1601" t="str">
            <v>吉良町酒井</v>
          </cell>
          <cell r="D1601" t="str">
            <v>新井前</v>
          </cell>
          <cell r="E1601">
            <v>12</v>
          </cell>
          <cell r="F1601">
            <v>15</v>
          </cell>
          <cell r="G1601">
            <v>12</v>
          </cell>
          <cell r="I1601" t="str">
            <v>吉良町酒井</v>
          </cell>
        </row>
        <row r="1602">
          <cell r="A1602" t="str">
            <v>180000</v>
          </cell>
          <cell r="B1602">
            <v>23213180106</v>
          </cell>
          <cell r="C1602" t="str">
            <v>吉良町酒井</v>
          </cell>
          <cell r="D1602" t="str">
            <v>長兵衛下</v>
          </cell>
          <cell r="E1602">
            <v>2</v>
          </cell>
          <cell r="F1602">
            <v>4</v>
          </cell>
          <cell r="G1602">
            <v>6</v>
          </cell>
          <cell r="I1602" t="str">
            <v>吉良町酒井</v>
          </cell>
        </row>
        <row r="1603">
          <cell r="A1603" t="str">
            <v>180000</v>
          </cell>
          <cell r="B1603">
            <v>23213180107</v>
          </cell>
          <cell r="C1603" t="str">
            <v>吉良町酒井</v>
          </cell>
          <cell r="D1603" t="str">
            <v>寺後</v>
          </cell>
          <cell r="E1603">
            <v>26</v>
          </cell>
          <cell r="F1603">
            <v>33</v>
          </cell>
          <cell r="G1603">
            <v>40</v>
          </cell>
          <cell r="I1603" t="str">
            <v>吉良町酒井</v>
          </cell>
        </row>
        <row r="1604">
          <cell r="A1604" t="str">
            <v>180000</v>
          </cell>
          <cell r="B1604">
            <v>23213180109</v>
          </cell>
          <cell r="C1604" t="str">
            <v>吉良町酒井</v>
          </cell>
          <cell r="D1604" t="str">
            <v>丸池</v>
          </cell>
          <cell r="E1604">
            <v>17</v>
          </cell>
          <cell r="F1604">
            <v>26</v>
          </cell>
          <cell r="G1604">
            <v>21</v>
          </cell>
          <cell r="I1604" t="str">
            <v>吉良町酒井</v>
          </cell>
        </row>
        <row r="1605">
          <cell r="A1605" t="str">
            <v>181000</v>
          </cell>
          <cell r="B1605">
            <v>23213181101</v>
          </cell>
          <cell r="C1605" t="str">
            <v>吉良町下横須賀</v>
          </cell>
          <cell r="D1605" t="str">
            <v>網坪</v>
          </cell>
          <cell r="E1605">
            <v>6</v>
          </cell>
          <cell r="F1605">
            <v>6</v>
          </cell>
          <cell r="G1605">
            <v>9</v>
          </cell>
          <cell r="I1605" t="str">
            <v>吉良町下横須賀</v>
          </cell>
        </row>
        <row r="1606">
          <cell r="A1606" t="str">
            <v>181000</v>
          </cell>
          <cell r="B1606">
            <v>23213181102</v>
          </cell>
          <cell r="C1606" t="str">
            <v>吉良町下横須賀</v>
          </cell>
          <cell r="D1606" t="str">
            <v>荒井</v>
          </cell>
          <cell r="E1606">
            <v>14</v>
          </cell>
          <cell r="F1606">
            <v>21</v>
          </cell>
          <cell r="G1606">
            <v>17</v>
          </cell>
          <cell r="I1606" t="str">
            <v>吉良町下横須賀</v>
          </cell>
        </row>
        <row r="1607">
          <cell r="A1607" t="str">
            <v>181000</v>
          </cell>
          <cell r="B1607">
            <v>23213181103</v>
          </cell>
          <cell r="C1607" t="str">
            <v>吉良町下横須賀</v>
          </cell>
          <cell r="D1607" t="str">
            <v>荒子</v>
          </cell>
          <cell r="E1607">
            <v>36</v>
          </cell>
          <cell r="F1607">
            <v>40</v>
          </cell>
          <cell r="G1607">
            <v>45</v>
          </cell>
          <cell r="I1607" t="str">
            <v>吉良町下横須賀</v>
          </cell>
        </row>
        <row r="1608">
          <cell r="A1608" t="str">
            <v>181000</v>
          </cell>
          <cell r="B1608">
            <v>23213181104</v>
          </cell>
          <cell r="C1608" t="str">
            <v>吉良町下横須賀</v>
          </cell>
          <cell r="D1608" t="str">
            <v>荒子前</v>
          </cell>
          <cell r="E1608">
            <v>26</v>
          </cell>
          <cell r="F1608">
            <v>30</v>
          </cell>
          <cell r="G1608">
            <v>31</v>
          </cell>
          <cell r="I1608" t="str">
            <v>吉良町下横須賀</v>
          </cell>
        </row>
        <row r="1609">
          <cell r="A1609" t="str">
            <v>181000</v>
          </cell>
          <cell r="B1609">
            <v>23213181105</v>
          </cell>
          <cell r="C1609" t="str">
            <v>吉良町下横須賀</v>
          </cell>
          <cell r="D1609" t="str">
            <v>池田</v>
          </cell>
          <cell r="E1609">
            <v>7</v>
          </cell>
          <cell r="F1609">
            <v>11</v>
          </cell>
          <cell r="G1609">
            <v>13</v>
          </cell>
          <cell r="I1609" t="str">
            <v>吉良町下横須賀</v>
          </cell>
        </row>
        <row r="1610">
          <cell r="A1610" t="str">
            <v>181000</v>
          </cell>
          <cell r="B1610">
            <v>23213181106</v>
          </cell>
          <cell r="C1610" t="str">
            <v>吉良町下横須賀</v>
          </cell>
          <cell r="D1610" t="str">
            <v>一ノ割</v>
          </cell>
          <cell r="E1610">
            <v>1</v>
          </cell>
          <cell r="F1610">
            <v>1</v>
          </cell>
          <cell r="G1610">
            <v>2</v>
          </cell>
          <cell r="I1610" t="str">
            <v>吉良町下横須賀</v>
          </cell>
        </row>
        <row r="1611">
          <cell r="A1611" t="str">
            <v>181000</v>
          </cell>
          <cell r="B1611">
            <v>23213181108</v>
          </cell>
          <cell r="C1611" t="str">
            <v>吉良町下横須賀</v>
          </cell>
          <cell r="D1611" t="str">
            <v>御屋敷</v>
          </cell>
          <cell r="E1611">
            <v>1</v>
          </cell>
          <cell r="F1611">
            <v>1</v>
          </cell>
          <cell r="G1611">
            <v>1</v>
          </cell>
          <cell r="I1611" t="str">
            <v>吉良町下横須賀</v>
          </cell>
        </row>
        <row r="1612">
          <cell r="A1612" t="str">
            <v>181000</v>
          </cell>
          <cell r="B1612">
            <v>23213181109</v>
          </cell>
          <cell r="C1612" t="str">
            <v>吉良町下横須賀</v>
          </cell>
          <cell r="D1612" t="str">
            <v>加長割</v>
          </cell>
          <cell r="E1612">
            <v>73</v>
          </cell>
          <cell r="F1612">
            <v>83</v>
          </cell>
          <cell r="G1612">
            <v>51</v>
          </cell>
          <cell r="I1612" t="str">
            <v>吉良町下横須賀</v>
          </cell>
        </row>
        <row r="1613">
          <cell r="A1613" t="str">
            <v>181000</v>
          </cell>
          <cell r="B1613">
            <v>23213181111</v>
          </cell>
          <cell r="C1613" t="str">
            <v>吉良町下横須賀</v>
          </cell>
          <cell r="D1613" t="str">
            <v>勘左山</v>
          </cell>
          <cell r="E1613">
            <v>1</v>
          </cell>
          <cell r="F1613">
            <v>2</v>
          </cell>
          <cell r="G1613">
            <v>1</v>
          </cell>
          <cell r="I1613" t="str">
            <v>吉良町下横須賀</v>
          </cell>
        </row>
        <row r="1614">
          <cell r="A1614" t="str">
            <v>181000</v>
          </cell>
          <cell r="B1614">
            <v>23213181113</v>
          </cell>
          <cell r="C1614" t="str">
            <v>吉良町下横須賀</v>
          </cell>
          <cell r="D1614" t="str">
            <v>郷西</v>
          </cell>
          <cell r="E1614">
            <v>11</v>
          </cell>
          <cell r="F1614">
            <v>14</v>
          </cell>
          <cell r="G1614">
            <v>16</v>
          </cell>
          <cell r="I1614" t="str">
            <v>吉良町下横須賀</v>
          </cell>
        </row>
        <row r="1615">
          <cell r="A1615" t="str">
            <v>181000</v>
          </cell>
          <cell r="B1615">
            <v>23213181114</v>
          </cell>
          <cell r="C1615" t="str">
            <v>吉良町下横須賀</v>
          </cell>
          <cell r="D1615" t="str">
            <v>下新田</v>
          </cell>
          <cell r="E1615">
            <v>1</v>
          </cell>
          <cell r="F1615">
            <v>1</v>
          </cell>
          <cell r="G1615">
            <v>1</v>
          </cell>
          <cell r="I1615" t="str">
            <v>吉良町下横須賀</v>
          </cell>
        </row>
        <row r="1616">
          <cell r="A1616" t="str">
            <v>181000</v>
          </cell>
          <cell r="B1616">
            <v>23213181115</v>
          </cell>
          <cell r="C1616" t="str">
            <v>吉良町下横須賀</v>
          </cell>
          <cell r="D1616" t="str">
            <v>蛇池</v>
          </cell>
          <cell r="E1616">
            <v>1</v>
          </cell>
          <cell r="F1616">
            <v>2</v>
          </cell>
          <cell r="G1616">
            <v>1</v>
          </cell>
          <cell r="I1616" t="str">
            <v>吉良町下横須賀</v>
          </cell>
        </row>
        <row r="1617">
          <cell r="A1617" t="str">
            <v>181000</v>
          </cell>
          <cell r="B1617">
            <v>23213181116</v>
          </cell>
          <cell r="C1617" t="str">
            <v>吉良町下横須賀</v>
          </cell>
          <cell r="D1617" t="str">
            <v>神明西</v>
          </cell>
          <cell r="E1617">
            <v>8</v>
          </cell>
          <cell r="F1617">
            <v>14</v>
          </cell>
          <cell r="G1617">
            <v>9</v>
          </cell>
          <cell r="I1617" t="str">
            <v>吉良町下横須賀</v>
          </cell>
        </row>
        <row r="1618">
          <cell r="A1618" t="str">
            <v>181000</v>
          </cell>
          <cell r="B1618">
            <v>23213181117</v>
          </cell>
          <cell r="C1618" t="str">
            <v>吉良町下横須賀</v>
          </cell>
          <cell r="D1618" t="str">
            <v>須</v>
          </cell>
          <cell r="E1618">
            <v>30</v>
          </cell>
          <cell r="F1618">
            <v>41</v>
          </cell>
          <cell r="G1618">
            <v>41</v>
          </cell>
          <cell r="I1618" t="str">
            <v>吉良町下横須賀</v>
          </cell>
        </row>
        <row r="1619">
          <cell r="A1619" t="str">
            <v>181000</v>
          </cell>
          <cell r="B1619">
            <v>23213181118</v>
          </cell>
          <cell r="C1619" t="str">
            <v>吉良町下横須賀</v>
          </cell>
          <cell r="D1619" t="str">
            <v>須西</v>
          </cell>
          <cell r="E1619">
            <v>15</v>
          </cell>
          <cell r="F1619">
            <v>21</v>
          </cell>
          <cell r="G1619">
            <v>20</v>
          </cell>
          <cell r="I1619" t="str">
            <v>吉良町下横須賀</v>
          </cell>
        </row>
        <row r="1620">
          <cell r="A1620" t="str">
            <v>181000</v>
          </cell>
          <cell r="B1620">
            <v>23213181119</v>
          </cell>
          <cell r="C1620" t="str">
            <v>吉良町下横須賀</v>
          </cell>
          <cell r="D1620" t="str">
            <v>須前</v>
          </cell>
          <cell r="E1620">
            <v>12</v>
          </cell>
          <cell r="F1620">
            <v>16</v>
          </cell>
          <cell r="G1620">
            <v>16</v>
          </cell>
          <cell r="I1620" t="str">
            <v>吉良町下横須賀</v>
          </cell>
        </row>
        <row r="1621">
          <cell r="A1621" t="str">
            <v>181000</v>
          </cell>
          <cell r="B1621">
            <v>23213181120</v>
          </cell>
          <cell r="C1621" t="str">
            <v>吉良町下横須賀</v>
          </cell>
          <cell r="D1621" t="str">
            <v>瀬戸田</v>
          </cell>
          <cell r="E1621">
            <v>16</v>
          </cell>
          <cell r="F1621">
            <v>18</v>
          </cell>
          <cell r="G1621">
            <v>25</v>
          </cell>
          <cell r="I1621" t="str">
            <v>吉良町下横須賀</v>
          </cell>
        </row>
        <row r="1622">
          <cell r="A1622" t="str">
            <v>181000</v>
          </cell>
          <cell r="B1622">
            <v>23213181122</v>
          </cell>
          <cell r="C1622" t="str">
            <v>吉良町下横須賀</v>
          </cell>
          <cell r="D1622" t="str">
            <v>寺屋敷</v>
          </cell>
          <cell r="E1622">
            <v>2</v>
          </cell>
          <cell r="F1622">
            <v>2</v>
          </cell>
          <cell r="G1622">
            <v>2</v>
          </cell>
          <cell r="I1622" t="str">
            <v>吉良町下横須賀</v>
          </cell>
        </row>
        <row r="1623">
          <cell r="A1623" t="str">
            <v>181000</v>
          </cell>
          <cell r="B1623">
            <v>23213181123</v>
          </cell>
          <cell r="C1623" t="str">
            <v>吉良町下横須賀</v>
          </cell>
          <cell r="D1623" t="str">
            <v>七ツ山</v>
          </cell>
          <cell r="E1623">
            <v>5</v>
          </cell>
          <cell r="F1623">
            <v>8</v>
          </cell>
          <cell r="G1623">
            <v>7</v>
          </cell>
          <cell r="I1623" t="str">
            <v>吉良町下横須賀</v>
          </cell>
        </row>
        <row r="1624">
          <cell r="A1624" t="str">
            <v>181000</v>
          </cell>
          <cell r="B1624">
            <v>23213181124</v>
          </cell>
          <cell r="C1624" t="str">
            <v>吉良町下横須賀</v>
          </cell>
          <cell r="D1624" t="str">
            <v>西下河原</v>
          </cell>
          <cell r="E1624">
            <v>37</v>
          </cell>
          <cell r="F1624">
            <v>56</v>
          </cell>
          <cell r="G1624">
            <v>53</v>
          </cell>
          <cell r="I1624" t="str">
            <v>吉良町下横須賀</v>
          </cell>
        </row>
        <row r="1625">
          <cell r="A1625" t="str">
            <v>181000</v>
          </cell>
          <cell r="B1625">
            <v>23213181127</v>
          </cell>
          <cell r="C1625" t="str">
            <v>吉良町下横須賀</v>
          </cell>
          <cell r="D1625" t="str">
            <v>東下河原</v>
          </cell>
          <cell r="E1625">
            <v>36</v>
          </cell>
          <cell r="F1625">
            <v>49</v>
          </cell>
          <cell r="G1625">
            <v>40</v>
          </cell>
          <cell r="I1625" t="str">
            <v>吉良町下横須賀</v>
          </cell>
        </row>
        <row r="1626">
          <cell r="A1626" t="str">
            <v>181000</v>
          </cell>
          <cell r="B1626">
            <v>23213181129</v>
          </cell>
          <cell r="C1626" t="str">
            <v>吉良町下横須賀</v>
          </cell>
          <cell r="D1626" t="str">
            <v>柳原</v>
          </cell>
          <cell r="E1626">
            <v>12</v>
          </cell>
          <cell r="F1626">
            <v>22</v>
          </cell>
          <cell r="G1626">
            <v>20</v>
          </cell>
          <cell r="I1626" t="str">
            <v>吉良町下横須賀</v>
          </cell>
        </row>
        <row r="1627">
          <cell r="A1627" t="str">
            <v>181000</v>
          </cell>
          <cell r="B1627">
            <v>23213181131</v>
          </cell>
          <cell r="C1627" t="str">
            <v>吉良町下横須賀</v>
          </cell>
          <cell r="D1627" t="str">
            <v>六人</v>
          </cell>
          <cell r="E1627">
            <v>15</v>
          </cell>
          <cell r="F1627">
            <v>9</v>
          </cell>
          <cell r="G1627">
            <v>17</v>
          </cell>
          <cell r="I1627" t="str">
            <v>吉良町下横須賀</v>
          </cell>
        </row>
        <row r="1628">
          <cell r="A1628" t="str">
            <v>182000</v>
          </cell>
          <cell r="B1628">
            <v>23213182101</v>
          </cell>
          <cell r="C1628" t="str">
            <v>吉良町白浜新田</v>
          </cell>
          <cell r="D1628" t="str">
            <v>井骨道上</v>
          </cell>
          <cell r="E1628">
            <v>12</v>
          </cell>
          <cell r="F1628">
            <v>12</v>
          </cell>
          <cell r="G1628">
            <v>13</v>
          </cell>
          <cell r="I1628" t="str">
            <v>吉良町白浜新田</v>
          </cell>
        </row>
        <row r="1629">
          <cell r="A1629" t="str">
            <v>182000</v>
          </cell>
          <cell r="B1629">
            <v>23213182103</v>
          </cell>
          <cell r="C1629" t="str">
            <v>吉良町白浜新田</v>
          </cell>
          <cell r="D1629" t="str">
            <v>北切</v>
          </cell>
          <cell r="E1629">
            <v>3</v>
          </cell>
          <cell r="F1629">
            <v>5</v>
          </cell>
          <cell r="G1629">
            <v>4</v>
          </cell>
          <cell r="I1629" t="str">
            <v>吉良町白浜新田</v>
          </cell>
        </row>
        <row r="1630">
          <cell r="A1630" t="str">
            <v>182000</v>
          </cell>
          <cell r="B1630">
            <v>23213182104</v>
          </cell>
          <cell r="C1630" t="str">
            <v>吉良町白浜新田</v>
          </cell>
          <cell r="D1630" t="str">
            <v>北五六</v>
          </cell>
          <cell r="E1630">
            <v>1</v>
          </cell>
          <cell r="F1630">
            <v>1</v>
          </cell>
          <cell r="G1630">
            <v>1</v>
          </cell>
          <cell r="I1630" t="str">
            <v>吉良町白浜新田</v>
          </cell>
        </row>
        <row r="1631">
          <cell r="A1631" t="str">
            <v>182000</v>
          </cell>
          <cell r="B1631">
            <v>23213182105</v>
          </cell>
          <cell r="C1631" t="str">
            <v>吉良町白浜新田</v>
          </cell>
          <cell r="D1631" t="str">
            <v>下七八</v>
          </cell>
          <cell r="E1631">
            <v>3</v>
          </cell>
          <cell r="F1631">
            <v>5</v>
          </cell>
          <cell r="G1631">
            <v>5</v>
          </cell>
          <cell r="I1631" t="str">
            <v>吉良町白浜新田</v>
          </cell>
        </row>
        <row r="1632">
          <cell r="A1632" t="str">
            <v>182000</v>
          </cell>
          <cell r="B1632">
            <v>23213182106</v>
          </cell>
          <cell r="C1632" t="str">
            <v>吉良町白浜新田</v>
          </cell>
          <cell r="D1632" t="str">
            <v>寺西登</v>
          </cell>
          <cell r="E1632">
            <v>1</v>
          </cell>
          <cell r="F1632">
            <v>2</v>
          </cell>
          <cell r="G1632">
            <v>1</v>
          </cell>
          <cell r="I1632" t="str">
            <v>吉良町白浜新田</v>
          </cell>
        </row>
        <row r="1633">
          <cell r="A1633" t="str">
            <v>182000</v>
          </cell>
          <cell r="B1633">
            <v>23213182107</v>
          </cell>
          <cell r="C1633" t="str">
            <v>吉良町白浜新田</v>
          </cell>
          <cell r="D1633" t="str">
            <v>南切</v>
          </cell>
          <cell r="E1633">
            <v>1</v>
          </cell>
          <cell r="F1633">
            <v>1</v>
          </cell>
          <cell r="G1633">
            <v>1</v>
          </cell>
          <cell r="I1633" t="str">
            <v>吉良町白浜新田</v>
          </cell>
        </row>
        <row r="1634">
          <cell r="A1634" t="str">
            <v>182000</v>
          </cell>
          <cell r="B1634">
            <v>23213182108</v>
          </cell>
          <cell r="C1634" t="str">
            <v>吉良町白浜新田</v>
          </cell>
          <cell r="D1634" t="str">
            <v>南五六</v>
          </cell>
          <cell r="E1634">
            <v>5</v>
          </cell>
          <cell r="F1634">
            <v>7</v>
          </cell>
          <cell r="G1634">
            <v>5</v>
          </cell>
          <cell r="I1634" t="str">
            <v>吉良町白浜新田</v>
          </cell>
        </row>
        <row r="1635">
          <cell r="A1635" t="str">
            <v>182000</v>
          </cell>
          <cell r="B1635">
            <v>23213182109</v>
          </cell>
          <cell r="C1635" t="str">
            <v>吉良町白浜新田</v>
          </cell>
          <cell r="D1635" t="str">
            <v>宮前</v>
          </cell>
          <cell r="E1635">
            <v>4</v>
          </cell>
          <cell r="F1635">
            <v>6</v>
          </cell>
          <cell r="G1635">
            <v>6</v>
          </cell>
          <cell r="I1635" t="str">
            <v>吉良町白浜新田</v>
          </cell>
        </row>
        <row r="1636">
          <cell r="A1636" t="str">
            <v>183000</v>
          </cell>
          <cell r="B1636">
            <v>23213183101</v>
          </cell>
          <cell r="C1636" t="str">
            <v>吉良町瀬戸</v>
          </cell>
          <cell r="D1636" t="str">
            <v>石ケ崎</v>
          </cell>
          <cell r="E1636">
            <v>3</v>
          </cell>
          <cell r="F1636">
            <v>3</v>
          </cell>
          <cell r="G1636">
            <v>5</v>
          </cell>
          <cell r="I1636" t="str">
            <v>吉良町瀬戸</v>
          </cell>
        </row>
        <row r="1637">
          <cell r="A1637" t="str">
            <v>183000</v>
          </cell>
          <cell r="B1637">
            <v>23213183104</v>
          </cell>
          <cell r="C1637" t="str">
            <v>吉良町瀬戸</v>
          </cell>
          <cell r="D1637" t="str">
            <v>下川田</v>
          </cell>
          <cell r="E1637">
            <v>23</v>
          </cell>
          <cell r="F1637">
            <v>23</v>
          </cell>
          <cell r="G1637">
            <v>10</v>
          </cell>
          <cell r="I1637" t="str">
            <v>吉良町瀬戸</v>
          </cell>
        </row>
        <row r="1638">
          <cell r="A1638" t="str">
            <v>183000</v>
          </cell>
          <cell r="B1638">
            <v>23213183105</v>
          </cell>
          <cell r="C1638" t="str">
            <v>吉良町瀬戸</v>
          </cell>
          <cell r="D1638" t="str">
            <v>神田</v>
          </cell>
          <cell r="E1638">
            <v>2</v>
          </cell>
          <cell r="F1638">
            <v>2</v>
          </cell>
          <cell r="I1638" t="str">
            <v>吉良町瀬戸</v>
          </cell>
        </row>
        <row r="1639">
          <cell r="A1639" t="str">
            <v>183000</v>
          </cell>
          <cell r="B1639">
            <v>23213183106</v>
          </cell>
          <cell r="C1639" t="str">
            <v>吉良町瀬戸</v>
          </cell>
          <cell r="D1639" t="str">
            <v>寺下</v>
          </cell>
          <cell r="E1639">
            <v>5</v>
          </cell>
          <cell r="F1639">
            <v>5</v>
          </cell>
          <cell r="G1639">
            <v>6</v>
          </cell>
          <cell r="I1639" t="str">
            <v>吉良町瀬戸</v>
          </cell>
        </row>
        <row r="1640">
          <cell r="A1640" t="str">
            <v>183000</v>
          </cell>
          <cell r="B1640">
            <v>23213183107</v>
          </cell>
          <cell r="C1640" t="str">
            <v>吉良町瀬戸</v>
          </cell>
          <cell r="D1640" t="str">
            <v>長坂</v>
          </cell>
          <cell r="E1640">
            <v>1</v>
          </cell>
          <cell r="F1640">
            <v>2</v>
          </cell>
          <cell r="G1640">
            <v>1</v>
          </cell>
          <cell r="I1640" t="str">
            <v>吉良町瀬戸</v>
          </cell>
        </row>
        <row r="1641">
          <cell r="A1641" t="str">
            <v>183000</v>
          </cell>
          <cell r="B1641">
            <v>23213183109</v>
          </cell>
          <cell r="C1641" t="str">
            <v>吉良町瀬戸</v>
          </cell>
          <cell r="D1641" t="str">
            <v>八丁目</v>
          </cell>
          <cell r="E1641">
            <v>1</v>
          </cell>
          <cell r="F1641">
            <v>2</v>
          </cell>
          <cell r="G1641">
            <v>2</v>
          </cell>
          <cell r="I1641" t="str">
            <v>吉良町瀬戸</v>
          </cell>
        </row>
        <row r="1642">
          <cell r="A1642" t="str">
            <v>183000</v>
          </cell>
          <cell r="B1642">
            <v>23213183110</v>
          </cell>
          <cell r="C1642" t="str">
            <v>吉良町瀬戸</v>
          </cell>
          <cell r="D1642" t="str">
            <v>藤波</v>
          </cell>
          <cell r="E1642">
            <v>2</v>
          </cell>
          <cell r="F1642">
            <v>3</v>
          </cell>
          <cell r="G1642">
            <v>2</v>
          </cell>
          <cell r="I1642" t="str">
            <v>吉良町瀬戸</v>
          </cell>
        </row>
        <row r="1643">
          <cell r="A1643" t="str">
            <v>183000</v>
          </cell>
          <cell r="B1643">
            <v>23213183111</v>
          </cell>
          <cell r="C1643" t="str">
            <v>吉良町瀬戸</v>
          </cell>
          <cell r="D1643" t="str">
            <v>宮西</v>
          </cell>
          <cell r="E1643">
            <v>1</v>
          </cell>
          <cell r="F1643">
            <v>5</v>
          </cell>
          <cell r="G1643">
            <v>1</v>
          </cell>
          <cell r="I1643" t="str">
            <v>吉良町瀬戸</v>
          </cell>
        </row>
        <row r="1644">
          <cell r="A1644" t="str">
            <v>183000</v>
          </cell>
          <cell r="B1644">
            <v>23213183112</v>
          </cell>
          <cell r="C1644" t="str">
            <v>吉良町瀬戸</v>
          </cell>
          <cell r="D1644" t="str">
            <v>宮前</v>
          </cell>
          <cell r="E1644">
            <v>14</v>
          </cell>
          <cell r="F1644">
            <v>19</v>
          </cell>
          <cell r="G1644">
            <v>18</v>
          </cell>
          <cell r="I1644" t="str">
            <v>吉良町瀬戸</v>
          </cell>
        </row>
        <row r="1645">
          <cell r="A1645" t="str">
            <v>184000</v>
          </cell>
          <cell r="B1645">
            <v>23213184102</v>
          </cell>
          <cell r="C1645" t="str">
            <v>吉良町津平</v>
          </cell>
          <cell r="D1645" t="str">
            <v>荒井山</v>
          </cell>
          <cell r="E1645">
            <v>3</v>
          </cell>
          <cell r="F1645">
            <v>4</v>
          </cell>
          <cell r="G1645">
            <v>3</v>
          </cell>
          <cell r="I1645" t="str">
            <v>吉良町津平</v>
          </cell>
        </row>
        <row r="1646">
          <cell r="A1646" t="str">
            <v>184000</v>
          </cell>
          <cell r="B1646">
            <v>23213184104</v>
          </cell>
          <cell r="C1646" t="str">
            <v>吉良町津平</v>
          </cell>
          <cell r="D1646" t="str">
            <v>板迫</v>
          </cell>
          <cell r="E1646">
            <v>3</v>
          </cell>
          <cell r="F1646">
            <v>5</v>
          </cell>
          <cell r="G1646">
            <v>5</v>
          </cell>
          <cell r="I1646" t="str">
            <v>吉良町津平</v>
          </cell>
        </row>
        <row r="1647">
          <cell r="A1647" t="str">
            <v>184000</v>
          </cell>
          <cell r="B1647">
            <v>23213184106</v>
          </cell>
          <cell r="C1647" t="str">
            <v>吉良町津平</v>
          </cell>
          <cell r="D1647" t="str">
            <v>大入</v>
          </cell>
          <cell r="E1647">
            <v>11</v>
          </cell>
          <cell r="F1647">
            <v>21</v>
          </cell>
          <cell r="G1647">
            <v>10</v>
          </cell>
          <cell r="I1647" t="str">
            <v>吉良町津平</v>
          </cell>
        </row>
        <row r="1648">
          <cell r="A1648" t="str">
            <v>184000</v>
          </cell>
          <cell r="B1648">
            <v>23213184110</v>
          </cell>
          <cell r="C1648" t="str">
            <v>吉良町津平</v>
          </cell>
          <cell r="D1648" t="str">
            <v>上天神</v>
          </cell>
          <cell r="E1648">
            <v>12</v>
          </cell>
          <cell r="F1648">
            <v>19</v>
          </cell>
          <cell r="G1648">
            <v>13</v>
          </cell>
          <cell r="I1648" t="str">
            <v>吉良町津平</v>
          </cell>
        </row>
        <row r="1649">
          <cell r="A1649" t="str">
            <v>184000</v>
          </cell>
          <cell r="B1649">
            <v>23213184112</v>
          </cell>
          <cell r="C1649" t="str">
            <v>吉良町津平</v>
          </cell>
          <cell r="D1649" t="str">
            <v>言行</v>
          </cell>
          <cell r="E1649">
            <v>3</v>
          </cell>
          <cell r="F1649">
            <v>4</v>
          </cell>
          <cell r="G1649">
            <v>4</v>
          </cell>
          <cell r="I1649" t="str">
            <v>吉良町津平</v>
          </cell>
        </row>
        <row r="1650">
          <cell r="A1650" t="str">
            <v>184000</v>
          </cell>
          <cell r="B1650">
            <v>23213184113</v>
          </cell>
          <cell r="C1650" t="str">
            <v>吉良町津平</v>
          </cell>
          <cell r="D1650" t="str">
            <v>下天神</v>
          </cell>
          <cell r="E1650">
            <v>6</v>
          </cell>
          <cell r="F1650">
            <v>11</v>
          </cell>
          <cell r="G1650">
            <v>8</v>
          </cell>
          <cell r="I1650" t="str">
            <v>吉良町津平</v>
          </cell>
        </row>
        <row r="1651">
          <cell r="A1651" t="str">
            <v>184000</v>
          </cell>
          <cell r="B1651">
            <v>23213184115</v>
          </cell>
          <cell r="C1651" t="str">
            <v>吉良町津平</v>
          </cell>
          <cell r="D1651" t="str">
            <v>友京</v>
          </cell>
          <cell r="E1651">
            <v>2</v>
          </cell>
          <cell r="F1651">
            <v>1</v>
          </cell>
          <cell r="G1651">
            <v>2</v>
          </cell>
          <cell r="I1651" t="str">
            <v>吉良町津平</v>
          </cell>
        </row>
        <row r="1652">
          <cell r="A1652" t="str">
            <v>184000</v>
          </cell>
          <cell r="B1652">
            <v>23213184117</v>
          </cell>
          <cell r="C1652" t="str">
            <v>吉良町津平</v>
          </cell>
          <cell r="D1652" t="str">
            <v>中村</v>
          </cell>
          <cell r="E1652">
            <v>49</v>
          </cell>
          <cell r="F1652">
            <v>57</v>
          </cell>
          <cell r="G1652">
            <v>61</v>
          </cell>
          <cell r="I1652" t="str">
            <v>吉良町津平</v>
          </cell>
        </row>
        <row r="1653">
          <cell r="A1653" t="str">
            <v>184000</v>
          </cell>
          <cell r="B1653">
            <v>23213184118</v>
          </cell>
          <cell r="C1653" t="str">
            <v>吉良町津平</v>
          </cell>
          <cell r="D1653" t="str">
            <v>中谷</v>
          </cell>
          <cell r="E1653">
            <v>20</v>
          </cell>
          <cell r="F1653">
            <v>31</v>
          </cell>
          <cell r="G1653">
            <v>27</v>
          </cell>
          <cell r="I1653" t="str">
            <v>吉良町津平</v>
          </cell>
        </row>
        <row r="1654">
          <cell r="A1654" t="str">
            <v>184000</v>
          </cell>
          <cell r="B1654">
            <v>23213184119</v>
          </cell>
          <cell r="C1654" t="str">
            <v>吉良町津平</v>
          </cell>
          <cell r="D1654" t="str">
            <v>新山</v>
          </cell>
          <cell r="E1654">
            <v>15</v>
          </cell>
          <cell r="F1654">
            <v>23</v>
          </cell>
          <cell r="G1654">
            <v>21</v>
          </cell>
          <cell r="I1654" t="str">
            <v>吉良町津平</v>
          </cell>
        </row>
        <row r="1655">
          <cell r="A1655" t="str">
            <v>184000</v>
          </cell>
          <cell r="B1655">
            <v>23213184120</v>
          </cell>
          <cell r="C1655" t="str">
            <v>吉良町津平</v>
          </cell>
          <cell r="D1655" t="str">
            <v>西郷</v>
          </cell>
          <cell r="E1655">
            <v>39</v>
          </cell>
          <cell r="F1655">
            <v>54</v>
          </cell>
          <cell r="G1655">
            <v>55</v>
          </cell>
          <cell r="I1655" t="str">
            <v>吉良町津平</v>
          </cell>
        </row>
        <row r="1656">
          <cell r="A1656" t="str">
            <v>184000</v>
          </cell>
          <cell r="B1656">
            <v>23213184121</v>
          </cell>
          <cell r="C1656" t="str">
            <v>吉良町津平</v>
          </cell>
          <cell r="D1656" t="str">
            <v>西深</v>
          </cell>
          <cell r="E1656">
            <v>9</v>
          </cell>
          <cell r="F1656">
            <v>12</v>
          </cell>
          <cell r="G1656">
            <v>7</v>
          </cell>
          <cell r="I1656" t="str">
            <v>吉良町津平</v>
          </cell>
        </row>
        <row r="1657">
          <cell r="A1657" t="str">
            <v>184000</v>
          </cell>
          <cell r="B1657">
            <v>23213184123</v>
          </cell>
          <cell r="C1657" t="str">
            <v>吉良町津平</v>
          </cell>
          <cell r="D1657" t="str">
            <v>東郷</v>
          </cell>
          <cell r="E1657">
            <v>21</v>
          </cell>
          <cell r="F1657">
            <v>28</v>
          </cell>
          <cell r="G1657">
            <v>32</v>
          </cell>
          <cell r="I1657" t="str">
            <v>吉良町津平</v>
          </cell>
        </row>
        <row r="1658">
          <cell r="A1658" t="str">
            <v>184000</v>
          </cell>
          <cell r="B1658">
            <v>23213184124</v>
          </cell>
          <cell r="C1658" t="str">
            <v>吉良町津平</v>
          </cell>
          <cell r="D1658" t="str">
            <v>東深</v>
          </cell>
          <cell r="E1658">
            <v>1</v>
          </cell>
          <cell r="F1658">
            <v>1</v>
          </cell>
          <cell r="G1658">
            <v>1</v>
          </cell>
          <cell r="I1658" t="str">
            <v>吉良町津平</v>
          </cell>
        </row>
        <row r="1659">
          <cell r="A1659" t="str">
            <v>184000</v>
          </cell>
          <cell r="B1659">
            <v>23213184126</v>
          </cell>
          <cell r="C1659" t="str">
            <v>吉良町津平</v>
          </cell>
          <cell r="D1659" t="str">
            <v>文道郷</v>
          </cell>
          <cell r="E1659">
            <v>15</v>
          </cell>
          <cell r="F1659">
            <v>29</v>
          </cell>
          <cell r="G1659">
            <v>22</v>
          </cell>
          <cell r="I1659" t="str">
            <v>吉良町津平</v>
          </cell>
        </row>
        <row r="1660">
          <cell r="A1660" t="str">
            <v>184000</v>
          </cell>
          <cell r="B1660">
            <v>23213184127</v>
          </cell>
          <cell r="C1660" t="str">
            <v>吉良町津平</v>
          </cell>
          <cell r="D1660" t="str">
            <v>文道西</v>
          </cell>
          <cell r="E1660">
            <v>9</v>
          </cell>
          <cell r="F1660">
            <v>19</v>
          </cell>
          <cell r="G1660">
            <v>16</v>
          </cell>
          <cell r="I1660" t="str">
            <v>吉良町津平</v>
          </cell>
        </row>
        <row r="1661">
          <cell r="A1661" t="str">
            <v>184000</v>
          </cell>
          <cell r="B1661">
            <v>23213184128</v>
          </cell>
          <cell r="C1661" t="str">
            <v>吉良町津平</v>
          </cell>
          <cell r="D1661" t="str">
            <v>文道野</v>
          </cell>
          <cell r="E1661">
            <v>9</v>
          </cell>
          <cell r="F1661">
            <v>20</v>
          </cell>
          <cell r="G1661">
            <v>17</v>
          </cell>
          <cell r="I1661" t="str">
            <v>吉良町津平</v>
          </cell>
        </row>
        <row r="1662">
          <cell r="A1662" t="str">
            <v>184000</v>
          </cell>
          <cell r="B1662">
            <v>23213184129</v>
          </cell>
          <cell r="C1662" t="str">
            <v>吉良町津平</v>
          </cell>
          <cell r="D1662" t="str">
            <v>前沢</v>
          </cell>
          <cell r="E1662">
            <v>6</v>
          </cell>
          <cell r="F1662">
            <v>15</v>
          </cell>
          <cell r="G1662">
            <v>10</v>
          </cell>
          <cell r="I1662" t="str">
            <v>吉良町津平</v>
          </cell>
        </row>
        <row r="1663">
          <cell r="A1663" t="str">
            <v>184000</v>
          </cell>
          <cell r="B1663">
            <v>23213184130</v>
          </cell>
          <cell r="C1663" t="str">
            <v>吉良町津平</v>
          </cell>
          <cell r="D1663" t="str">
            <v>前田</v>
          </cell>
          <cell r="E1663">
            <v>25</v>
          </cell>
          <cell r="F1663">
            <v>38</v>
          </cell>
          <cell r="G1663">
            <v>30</v>
          </cell>
          <cell r="I1663" t="str">
            <v>吉良町津平</v>
          </cell>
        </row>
        <row r="1664">
          <cell r="A1664" t="str">
            <v>184000</v>
          </cell>
          <cell r="B1664">
            <v>23213184131</v>
          </cell>
          <cell r="C1664" t="str">
            <v>吉良町津平</v>
          </cell>
          <cell r="D1664" t="str">
            <v>松葉坂</v>
          </cell>
          <cell r="E1664">
            <v>10</v>
          </cell>
          <cell r="F1664">
            <v>18</v>
          </cell>
          <cell r="G1664">
            <v>18</v>
          </cell>
          <cell r="I1664" t="str">
            <v>吉良町津平</v>
          </cell>
        </row>
        <row r="1665">
          <cell r="A1665" t="str">
            <v>184000</v>
          </cell>
          <cell r="B1665">
            <v>23213184132</v>
          </cell>
          <cell r="C1665" t="str">
            <v>吉良町津平</v>
          </cell>
          <cell r="D1665" t="str">
            <v>山ノ上</v>
          </cell>
          <cell r="E1665">
            <v>7</v>
          </cell>
          <cell r="F1665">
            <v>9</v>
          </cell>
          <cell r="G1665">
            <v>11</v>
          </cell>
          <cell r="I1665" t="str">
            <v>吉良町津平</v>
          </cell>
        </row>
        <row r="1666">
          <cell r="A1666" t="str">
            <v>185000</v>
          </cell>
          <cell r="B1666">
            <v>23213185102</v>
          </cell>
          <cell r="C1666" t="str">
            <v>吉良町寺嶋</v>
          </cell>
          <cell r="D1666" t="str">
            <v>川田</v>
          </cell>
          <cell r="E1666">
            <v>8</v>
          </cell>
          <cell r="F1666">
            <v>10</v>
          </cell>
          <cell r="G1666">
            <v>15</v>
          </cell>
          <cell r="I1666" t="str">
            <v>吉良町寺嶋</v>
          </cell>
        </row>
        <row r="1667">
          <cell r="A1667" t="str">
            <v>185000</v>
          </cell>
          <cell r="B1667">
            <v>23213185103</v>
          </cell>
          <cell r="C1667" t="str">
            <v>吉良町寺嶋</v>
          </cell>
          <cell r="D1667" t="str">
            <v>川原</v>
          </cell>
          <cell r="E1667">
            <v>46</v>
          </cell>
          <cell r="F1667">
            <v>29</v>
          </cell>
          <cell r="G1667">
            <v>35</v>
          </cell>
          <cell r="I1667" t="str">
            <v>吉良町寺嶋</v>
          </cell>
        </row>
        <row r="1668">
          <cell r="A1668" t="str">
            <v>185000</v>
          </cell>
          <cell r="B1668">
            <v>23213185105</v>
          </cell>
          <cell r="C1668" t="str">
            <v>吉良町寺嶋</v>
          </cell>
          <cell r="D1668" t="str">
            <v>五反田</v>
          </cell>
          <cell r="E1668">
            <v>16</v>
          </cell>
          <cell r="F1668">
            <v>24</v>
          </cell>
          <cell r="G1668">
            <v>17</v>
          </cell>
          <cell r="I1668" t="str">
            <v>吉良町寺嶋</v>
          </cell>
        </row>
        <row r="1669">
          <cell r="A1669" t="str">
            <v>185000</v>
          </cell>
          <cell r="B1669">
            <v>23213185107</v>
          </cell>
          <cell r="C1669" t="str">
            <v>吉良町寺嶋</v>
          </cell>
          <cell r="D1669" t="str">
            <v>下深</v>
          </cell>
          <cell r="E1669">
            <v>3</v>
          </cell>
          <cell r="F1669">
            <v>1</v>
          </cell>
          <cell r="G1669">
            <v>3</v>
          </cell>
          <cell r="I1669" t="str">
            <v>吉良町寺嶋</v>
          </cell>
        </row>
        <row r="1670">
          <cell r="A1670" t="str">
            <v>185000</v>
          </cell>
          <cell r="B1670">
            <v>23213185110</v>
          </cell>
          <cell r="C1670" t="str">
            <v>吉良町寺嶋</v>
          </cell>
          <cell r="D1670" t="str">
            <v>万場</v>
          </cell>
          <cell r="E1670">
            <v>9</v>
          </cell>
          <cell r="F1670">
            <v>12</v>
          </cell>
          <cell r="G1670">
            <v>11</v>
          </cell>
          <cell r="I1670" t="str">
            <v>吉良町寺嶋</v>
          </cell>
        </row>
        <row r="1671">
          <cell r="A1671" t="str">
            <v>185000</v>
          </cell>
          <cell r="B1671">
            <v>23213185111</v>
          </cell>
          <cell r="C1671" t="str">
            <v>吉良町寺嶋</v>
          </cell>
          <cell r="D1671" t="str">
            <v>御手洗</v>
          </cell>
          <cell r="E1671">
            <v>50</v>
          </cell>
          <cell r="F1671">
            <v>66</v>
          </cell>
          <cell r="G1671">
            <v>69</v>
          </cell>
          <cell r="I1671" t="str">
            <v>吉良町寺嶋</v>
          </cell>
        </row>
        <row r="1672">
          <cell r="A1672" t="str">
            <v>186000</v>
          </cell>
          <cell r="B1672">
            <v>23213186101</v>
          </cell>
          <cell r="C1672" t="str">
            <v>吉良町富田</v>
          </cell>
          <cell r="D1672" t="str">
            <v>油田</v>
          </cell>
          <cell r="E1672">
            <v>15</v>
          </cell>
          <cell r="F1672">
            <v>15</v>
          </cell>
          <cell r="G1672">
            <v>14</v>
          </cell>
          <cell r="I1672" t="str">
            <v>吉良町富田</v>
          </cell>
        </row>
        <row r="1673">
          <cell r="A1673" t="str">
            <v>186000</v>
          </cell>
          <cell r="B1673">
            <v>23213186102</v>
          </cell>
          <cell r="C1673" t="str">
            <v>吉良町富田</v>
          </cell>
          <cell r="D1673" t="str">
            <v>荒井屋敷</v>
          </cell>
          <cell r="E1673">
            <v>22</v>
          </cell>
          <cell r="F1673">
            <v>29</v>
          </cell>
          <cell r="G1673">
            <v>28</v>
          </cell>
          <cell r="I1673" t="str">
            <v>吉良町富田</v>
          </cell>
        </row>
        <row r="1674">
          <cell r="A1674" t="str">
            <v>186000</v>
          </cell>
          <cell r="B1674">
            <v>23213186103</v>
          </cell>
          <cell r="C1674" t="str">
            <v>吉良町富田</v>
          </cell>
          <cell r="D1674" t="str">
            <v>市子野</v>
          </cell>
          <cell r="E1674">
            <v>13</v>
          </cell>
          <cell r="F1674">
            <v>12</v>
          </cell>
          <cell r="G1674">
            <v>12</v>
          </cell>
          <cell r="I1674" t="str">
            <v>吉良町富田</v>
          </cell>
        </row>
        <row r="1675">
          <cell r="A1675" t="str">
            <v>186000</v>
          </cell>
          <cell r="B1675">
            <v>23213186105</v>
          </cell>
          <cell r="C1675" t="str">
            <v>吉良町富田</v>
          </cell>
          <cell r="D1675" t="str">
            <v>江ケ原</v>
          </cell>
          <cell r="E1675">
            <v>60</v>
          </cell>
          <cell r="F1675">
            <v>82</v>
          </cell>
          <cell r="G1675">
            <v>74</v>
          </cell>
          <cell r="I1675" t="str">
            <v>吉良町富田</v>
          </cell>
        </row>
        <row r="1676">
          <cell r="A1676" t="str">
            <v>186000</v>
          </cell>
          <cell r="B1676">
            <v>23213186107</v>
          </cell>
          <cell r="C1676" t="str">
            <v>吉良町富田</v>
          </cell>
          <cell r="D1676" t="str">
            <v>海郷</v>
          </cell>
          <cell r="E1676">
            <v>5</v>
          </cell>
          <cell r="F1676">
            <v>6</v>
          </cell>
          <cell r="G1676">
            <v>8</v>
          </cell>
          <cell r="I1676" t="str">
            <v>吉良町富田</v>
          </cell>
        </row>
        <row r="1677">
          <cell r="A1677" t="str">
            <v>186000</v>
          </cell>
          <cell r="B1677">
            <v>23213186108</v>
          </cell>
          <cell r="C1677" t="str">
            <v>吉良町富田</v>
          </cell>
          <cell r="D1677" t="str">
            <v>陰無</v>
          </cell>
          <cell r="E1677">
            <v>21</v>
          </cell>
          <cell r="F1677">
            <v>34</v>
          </cell>
          <cell r="G1677">
            <v>31</v>
          </cell>
          <cell r="I1677" t="str">
            <v>吉良町富田</v>
          </cell>
        </row>
        <row r="1678">
          <cell r="A1678" t="str">
            <v>186000</v>
          </cell>
          <cell r="B1678">
            <v>23213186113</v>
          </cell>
          <cell r="C1678" t="str">
            <v>吉良町富田</v>
          </cell>
          <cell r="D1678" t="str">
            <v>寺内</v>
          </cell>
          <cell r="E1678">
            <v>8</v>
          </cell>
          <cell r="F1678">
            <v>9</v>
          </cell>
          <cell r="G1678">
            <v>9</v>
          </cell>
          <cell r="I1678" t="str">
            <v>吉良町富田</v>
          </cell>
        </row>
        <row r="1679">
          <cell r="A1679" t="str">
            <v>186000</v>
          </cell>
          <cell r="B1679">
            <v>23213186115</v>
          </cell>
          <cell r="C1679" t="str">
            <v>吉良町富田</v>
          </cell>
          <cell r="D1679" t="str">
            <v>新御堂</v>
          </cell>
          <cell r="E1679">
            <v>2</v>
          </cell>
          <cell r="F1679">
            <v>3</v>
          </cell>
          <cell r="G1679">
            <v>3</v>
          </cell>
          <cell r="I1679" t="str">
            <v>吉良町富田</v>
          </cell>
        </row>
        <row r="1680">
          <cell r="A1680" t="str">
            <v>186000</v>
          </cell>
          <cell r="B1680">
            <v>23213186116</v>
          </cell>
          <cell r="C1680" t="str">
            <v>吉良町富田</v>
          </cell>
          <cell r="D1680" t="str">
            <v>銭池</v>
          </cell>
          <cell r="E1680">
            <v>4</v>
          </cell>
          <cell r="F1680">
            <v>7</v>
          </cell>
          <cell r="G1680">
            <v>9</v>
          </cell>
          <cell r="I1680" t="str">
            <v>吉良町富田</v>
          </cell>
        </row>
        <row r="1681">
          <cell r="A1681" t="str">
            <v>186000</v>
          </cell>
          <cell r="B1681">
            <v>23213186117</v>
          </cell>
          <cell r="C1681" t="str">
            <v>吉良町富田</v>
          </cell>
          <cell r="D1681" t="str">
            <v>仙並</v>
          </cell>
          <cell r="E1681">
            <v>21</v>
          </cell>
          <cell r="F1681">
            <v>26</v>
          </cell>
          <cell r="G1681">
            <v>43</v>
          </cell>
          <cell r="I1681" t="str">
            <v>吉良町富田</v>
          </cell>
        </row>
        <row r="1682">
          <cell r="A1682" t="str">
            <v>186000</v>
          </cell>
          <cell r="B1682">
            <v>23213186120</v>
          </cell>
          <cell r="C1682" t="str">
            <v>吉良町富田</v>
          </cell>
          <cell r="D1682" t="str">
            <v>代官前</v>
          </cell>
          <cell r="E1682">
            <v>5</v>
          </cell>
          <cell r="F1682">
            <v>7</v>
          </cell>
          <cell r="G1682">
            <v>5</v>
          </cell>
          <cell r="I1682" t="str">
            <v>吉良町富田</v>
          </cell>
        </row>
        <row r="1683">
          <cell r="A1683" t="str">
            <v>186000</v>
          </cell>
          <cell r="B1683">
            <v>23213186121</v>
          </cell>
          <cell r="C1683" t="str">
            <v>吉良町富田</v>
          </cell>
          <cell r="D1683" t="str">
            <v>天白</v>
          </cell>
          <cell r="E1683">
            <v>32</v>
          </cell>
          <cell r="F1683">
            <v>44</v>
          </cell>
          <cell r="G1683">
            <v>52</v>
          </cell>
          <cell r="I1683" t="str">
            <v>吉良町富田</v>
          </cell>
        </row>
        <row r="1684">
          <cell r="A1684" t="str">
            <v>186000</v>
          </cell>
          <cell r="B1684">
            <v>23213186122</v>
          </cell>
          <cell r="C1684" t="str">
            <v>吉良町富田</v>
          </cell>
          <cell r="D1684" t="str">
            <v>徳法師</v>
          </cell>
          <cell r="E1684">
            <v>1</v>
          </cell>
          <cell r="F1684">
            <v>1</v>
          </cell>
          <cell r="G1684">
            <v>2</v>
          </cell>
          <cell r="I1684" t="str">
            <v>吉良町富田</v>
          </cell>
        </row>
        <row r="1685">
          <cell r="A1685" t="str">
            <v>186000</v>
          </cell>
          <cell r="B1685">
            <v>23213186123</v>
          </cell>
          <cell r="C1685" t="str">
            <v>吉良町富田</v>
          </cell>
          <cell r="D1685" t="str">
            <v>殿海戸</v>
          </cell>
          <cell r="E1685">
            <v>43</v>
          </cell>
          <cell r="F1685">
            <v>72</v>
          </cell>
          <cell r="G1685">
            <v>72</v>
          </cell>
          <cell r="I1685" t="str">
            <v>吉良町富田</v>
          </cell>
        </row>
        <row r="1686">
          <cell r="A1686" t="str">
            <v>186000</v>
          </cell>
          <cell r="B1686">
            <v>23213186124</v>
          </cell>
          <cell r="C1686" t="str">
            <v>吉良町富田</v>
          </cell>
          <cell r="D1686" t="str">
            <v>長根</v>
          </cell>
          <cell r="E1686">
            <v>9</v>
          </cell>
          <cell r="F1686">
            <v>13</v>
          </cell>
          <cell r="G1686">
            <v>11</v>
          </cell>
          <cell r="I1686" t="str">
            <v>吉良町富田</v>
          </cell>
        </row>
        <row r="1687">
          <cell r="A1687" t="str">
            <v>186000</v>
          </cell>
          <cell r="B1687">
            <v>23213186125</v>
          </cell>
          <cell r="C1687" t="str">
            <v>吉良町富田</v>
          </cell>
          <cell r="D1687" t="str">
            <v>中屋敷</v>
          </cell>
          <cell r="E1687">
            <v>38</v>
          </cell>
          <cell r="F1687">
            <v>55</v>
          </cell>
          <cell r="G1687">
            <v>45</v>
          </cell>
          <cell r="I1687" t="str">
            <v>吉良町富田</v>
          </cell>
        </row>
        <row r="1688">
          <cell r="A1688" t="str">
            <v>186000</v>
          </cell>
          <cell r="B1688">
            <v>23213186126</v>
          </cell>
          <cell r="C1688" t="str">
            <v>吉良町富田</v>
          </cell>
          <cell r="D1688" t="str">
            <v>西屋敷</v>
          </cell>
          <cell r="E1688">
            <v>49</v>
          </cell>
          <cell r="F1688">
            <v>56</v>
          </cell>
          <cell r="G1688">
            <v>67</v>
          </cell>
          <cell r="I1688" t="str">
            <v>吉良町富田</v>
          </cell>
        </row>
        <row r="1689">
          <cell r="A1689" t="str">
            <v>186000</v>
          </cell>
          <cell r="B1689">
            <v>23213186130</v>
          </cell>
          <cell r="C1689" t="str">
            <v>吉良町富田</v>
          </cell>
          <cell r="D1689" t="str">
            <v>東屋敷</v>
          </cell>
          <cell r="E1689">
            <v>26</v>
          </cell>
          <cell r="F1689">
            <v>35</v>
          </cell>
          <cell r="G1689">
            <v>31</v>
          </cell>
          <cell r="I1689" t="str">
            <v>吉良町富田</v>
          </cell>
        </row>
        <row r="1690">
          <cell r="A1690" t="str">
            <v>186000</v>
          </cell>
          <cell r="B1690">
            <v>23213186131</v>
          </cell>
          <cell r="C1690" t="str">
            <v>吉良町富田</v>
          </cell>
          <cell r="D1690" t="str">
            <v>樋口</v>
          </cell>
          <cell r="E1690">
            <v>1</v>
          </cell>
          <cell r="F1690">
            <v>1</v>
          </cell>
          <cell r="G1690">
            <v>1</v>
          </cell>
          <cell r="I1690" t="str">
            <v>吉良町富田</v>
          </cell>
        </row>
        <row r="1691">
          <cell r="A1691" t="str">
            <v>186000</v>
          </cell>
          <cell r="B1691">
            <v>23213186132</v>
          </cell>
          <cell r="C1691" t="str">
            <v>吉良町富田</v>
          </cell>
          <cell r="D1691" t="str">
            <v>広畑</v>
          </cell>
          <cell r="E1691">
            <v>15</v>
          </cell>
          <cell r="F1691">
            <v>23</v>
          </cell>
          <cell r="G1691">
            <v>25</v>
          </cell>
          <cell r="I1691" t="str">
            <v>吉良町富田</v>
          </cell>
        </row>
        <row r="1692">
          <cell r="A1692" t="str">
            <v>186000</v>
          </cell>
          <cell r="B1692">
            <v>23213186135</v>
          </cell>
          <cell r="C1692" t="str">
            <v>吉良町富田</v>
          </cell>
          <cell r="D1692" t="str">
            <v>堀ノ内</v>
          </cell>
          <cell r="E1692">
            <v>11</v>
          </cell>
          <cell r="F1692">
            <v>15</v>
          </cell>
          <cell r="G1692">
            <v>15</v>
          </cell>
          <cell r="I1692" t="str">
            <v>吉良町富田</v>
          </cell>
        </row>
        <row r="1693">
          <cell r="A1693" t="str">
            <v>186000</v>
          </cell>
          <cell r="B1693">
            <v>23213186136</v>
          </cell>
          <cell r="C1693" t="str">
            <v>吉良町富田</v>
          </cell>
          <cell r="D1693" t="str">
            <v>松原</v>
          </cell>
          <cell r="E1693">
            <v>1</v>
          </cell>
          <cell r="F1693">
            <v>1</v>
          </cell>
          <cell r="G1693">
            <v>1</v>
          </cell>
          <cell r="I1693" t="str">
            <v>吉良町富田</v>
          </cell>
        </row>
        <row r="1694">
          <cell r="A1694" t="str">
            <v>186000</v>
          </cell>
          <cell r="B1694">
            <v>23213186137</v>
          </cell>
          <cell r="C1694" t="str">
            <v>吉良町富田</v>
          </cell>
          <cell r="D1694" t="str">
            <v>的場</v>
          </cell>
          <cell r="E1694">
            <v>6</v>
          </cell>
          <cell r="F1694">
            <v>10</v>
          </cell>
          <cell r="G1694">
            <v>10</v>
          </cell>
          <cell r="I1694" t="str">
            <v>吉良町富田</v>
          </cell>
        </row>
        <row r="1695">
          <cell r="A1695" t="str">
            <v>187000</v>
          </cell>
          <cell r="B1695">
            <v>23213187101</v>
          </cell>
          <cell r="C1695" t="str">
            <v>吉良町富好新田</v>
          </cell>
          <cell r="D1695" t="str">
            <v>青鳥</v>
          </cell>
          <cell r="E1695">
            <v>5</v>
          </cell>
          <cell r="F1695">
            <v>7</v>
          </cell>
          <cell r="G1695">
            <v>6</v>
          </cell>
          <cell r="I1695" t="str">
            <v>吉良町富好新田</v>
          </cell>
        </row>
        <row r="1696">
          <cell r="A1696" t="str">
            <v>187000</v>
          </cell>
          <cell r="B1696">
            <v>23213187102</v>
          </cell>
          <cell r="C1696" t="str">
            <v>吉良町富好新田</v>
          </cell>
          <cell r="D1696" t="str">
            <v>井戸後</v>
          </cell>
          <cell r="E1696">
            <v>116</v>
          </cell>
          <cell r="F1696">
            <v>108</v>
          </cell>
          <cell r="G1696">
            <v>104</v>
          </cell>
          <cell r="I1696" t="str">
            <v>吉良町富好新田</v>
          </cell>
        </row>
        <row r="1697">
          <cell r="A1697" t="str">
            <v>187000</v>
          </cell>
          <cell r="B1697">
            <v>23213187103</v>
          </cell>
          <cell r="C1697" t="str">
            <v>吉良町富好新田</v>
          </cell>
          <cell r="D1697" t="str">
            <v>井戸東</v>
          </cell>
          <cell r="E1697">
            <v>33</v>
          </cell>
          <cell r="F1697">
            <v>34</v>
          </cell>
          <cell r="G1697">
            <v>38</v>
          </cell>
          <cell r="I1697" t="str">
            <v>吉良町富好新田</v>
          </cell>
        </row>
        <row r="1698">
          <cell r="A1698" t="str">
            <v>187000</v>
          </cell>
          <cell r="B1698">
            <v>23213187104</v>
          </cell>
          <cell r="C1698" t="str">
            <v>吉良町富好新田</v>
          </cell>
          <cell r="D1698" t="str">
            <v>上川並</v>
          </cell>
          <cell r="E1698">
            <v>104</v>
          </cell>
          <cell r="F1698">
            <v>103</v>
          </cell>
          <cell r="G1698">
            <v>105</v>
          </cell>
          <cell r="I1698" t="str">
            <v>吉良町富好新田</v>
          </cell>
        </row>
        <row r="1699">
          <cell r="A1699" t="str">
            <v>187000</v>
          </cell>
          <cell r="B1699">
            <v>23213187105</v>
          </cell>
          <cell r="C1699" t="str">
            <v>吉良町富好新田</v>
          </cell>
          <cell r="D1699" t="str">
            <v>川並</v>
          </cell>
          <cell r="E1699">
            <v>76</v>
          </cell>
          <cell r="F1699">
            <v>91</v>
          </cell>
          <cell r="G1699">
            <v>107</v>
          </cell>
          <cell r="I1699" t="str">
            <v>吉良町富好新田</v>
          </cell>
        </row>
        <row r="1700">
          <cell r="A1700" t="str">
            <v>187000</v>
          </cell>
          <cell r="B1700">
            <v>23213187106</v>
          </cell>
          <cell r="C1700" t="str">
            <v>吉良町富好新田</v>
          </cell>
          <cell r="D1700" t="str">
            <v>蔵井戸</v>
          </cell>
          <cell r="E1700">
            <v>32</v>
          </cell>
          <cell r="F1700">
            <v>27</v>
          </cell>
          <cell r="G1700">
            <v>31</v>
          </cell>
          <cell r="I1700" t="str">
            <v>吉良町富好新田</v>
          </cell>
        </row>
        <row r="1701">
          <cell r="A1701" t="str">
            <v>187000</v>
          </cell>
          <cell r="B1701">
            <v>23213187107</v>
          </cell>
          <cell r="C1701" t="str">
            <v>吉良町富好新田</v>
          </cell>
          <cell r="D1701" t="str">
            <v>紺屋堀</v>
          </cell>
          <cell r="E1701">
            <v>2</v>
          </cell>
          <cell r="F1701">
            <v>3</v>
          </cell>
          <cell r="G1701">
            <v>5</v>
          </cell>
          <cell r="I1701" t="str">
            <v>吉良町富好新田</v>
          </cell>
        </row>
        <row r="1702">
          <cell r="A1702" t="str">
            <v>187000</v>
          </cell>
          <cell r="B1702">
            <v>23213187108</v>
          </cell>
          <cell r="C1702" t="str">
            <v>吉良町富好新田</v>
          </cell>
          <cell r="D1702" t="str">
            <v>沢西</v>
          </cell>
          <cell r="E1702">
            <v>4</v>
          </cell>
          <cell r="F1702">
            <v>5</v>
          </cell>
          <cell r="G1702">
            <v>4</v>
          </cell>
          <cell r="I1702" t="str">
            <v>吉良町富好新田</v>
          </cell>
        </row>
        <row r="1703">
          <cell r="A1703" t="str">
            <v>187000</v>
          </cell>
          <cell r="B1703">
            <v>23213187110</v>
          </cell>
          <cell r="C1703" t="str">
            <v>吉良町富好新田</v>
          </cell>
          <cell r="D1703" t="str">
            <v>三角</v>
          </cell>
          <cell r="E1703">
            <v>20</v>
          </cell>
          <cell r="F1703">
            <v>15</v>
          </cell>
          <cell r="G1703">
            <v>23</v>
          </cell>
          <cell r="I1703" t="str">
            <v>吉良町富好新田</v>
          </cell>
        </row>
        <row r="1704">
          <cell r="A1704" t="str">
            <v>187000</v>
          </cell>
          <cell r="B1704">
            <v>23213187111</v>
          </cell>
          <cell r="C1704" t="str">
            <v>吉良町富好新田</v>
          </cell>
          <cell r="D1704" t="str">
            <v>下川並</v>
          </cell>
          <cell r="E1704">
            <v>65</v>
          </cell>
          <cell r="F1704">
            <v>65</v>
          </cell>
          <cell r="G1704">
            <v>91</v>
          </cell>
          <cell r="I1704" t="str">
            <v>吉良町富好新田</v>
          </cell>
        </row>
        <row r="1705">
          <cell r="A1705" t="str">
            <v>187000</v>
          </cell>
          <cell r="B1705">
            <v>23213187112</v>
          </cell>
          <cell r="C1705" t="str">
            <v>吉良町富好新田</v>
          </cell>
          <cell r="D1705" t="str">
            <v>新開</v>
          </cell>
          <cell r="E1705">
            <v>1</v>
          </cell>
          <cell r="F1705">
            <v>2</v>
          </cell>
          <cell r="G1705">
            <v>1</v>
          </cell>
          <cell r="I1705" t="str">
            <v>吉良町富好新田</v>
          </cell>
        </row>
        <row r="1706">
          <cell r="A1706" t="str">
            <v>187000</v>
          </cell>
          <cell r="B1706">
            <v>23213187116</v>
          </cell>
          <cell r="C1706" t="str">
            <v>吉良町富好新田</v>
          </cell>
          <cell r="D1706" t="str">
            <v>中川並</v>
          </cell>
          <cell r="E1706">
            <v>47</v>
          </cell>
          <cell r="F1706">
            <v>48</v>
          </cell>
          <cell r="G1706">
            <v>43</v>
          </cell>
          <cell r="I1706" t="str">
            <v>吉良町富好新田</v>
          </cell>
        </row>
        <row r="1707">
          <cell r="A1707" t="str">
            <v>187000</v>
          </cell>
          <cell r="B1707">
            <v>23213187117</v>
          </cell>
          <cell r="C1707" t="str">
            <v>吉良町富好新田</v>
          </cell>
          <cell r="D1707" t="str">
            <v>西青鳥</v>
          </cell>
          <cell r="E1707">
            <v>25</v>
          </cell>
          <cell r="F1707">
            <v>33</v>
          </cell>
          <cell r="G1707">
            <v>25</v>
          </cell>
          <cell r="I1707" t="str">
            <v>吉良町富好新田</v>
          </cell>
        </row>
        <row r="1708">
          <cell r="A1708" t="str">
            <v>187000</v>
          </cell>
          <cell r="B1708">
            <v>23213187118</v>
          </cell>
          <cell r="C1708" t="str">
            <v>吉良町富好新田</v>
          </cell>
          <cell r="D1708" t="str">
            <v>森根</v>
          </cell>
          <cell r="E1708">
            <v>14</v>
          </cell>
          <cell r="F1708">
            <v>18</v>
          </cell>
          <cell r="G1708">
            <v>12</v>
          </cell>
          <cell r="I1708" t="str">
            <v>吉良町富好新田</v>
          </cell>
        </row>
        <row r="1709">
          <cell r="A1709" t="str">
            <v>187000</v>
          </cell>
          <cell r="B1709">
            <v>23213187119</v>
          </cell>
          <cell r="C1709" t="str">
            <v>吉良町富好新田</v>
          </cell>
          <cell r="D1709" t="str">
            <v>役地</v>
          </cell>
          <cell r="E1709">
            <v>5</v>
          </cell>
          <cell r="F1709">
            <v>7</v>
          </cell>
          <cell r="G1709">
            <v>8</v>
          </cell>
          <cell r="I1709" t="str">
            <v>吉良町富好新田</v>
          </cell>
        </row>
        <row r="1710">
          <cell r="A1710" t="str">
            <v>187000</v>
          </cell>
          <cell r="B1710">
            <v>23213187120</v>
          </cell>
          <cell r="C1710" t="str">
            <v>吉良町富好新田</v>
          </cell>
          <cell r="D1710" t="str">
            <v>四縄</v>
          </cell>
          <cell r="E1710">
            <v>61</v>
          </cell>
          <cell r="F1710">
            <v>64</v>
          </cell>
          <cell r="G1710">
            <v>55</v>
          </cell>
          <cell r="I1710" t="str">
            <v>吉良町富好新田</v>
          </cell>
        </row>
        <row r="1711">
          <cell r="A1711" t="str">
            <v>187000</v>
          </cell>
          <cell r="B1711">
            <v>23213187121</v>
          </cell>
          <cell r="C1711" t="str">
            <v>吉良町富好新田</v>
          </cell>
          <cell r="D1711" t="str">
            <v>四反地</v>
          </cell>
          <cell r="E1711">
            <v>29</v>
          </cell>
          <cell r="F1711">
            <v>33</v>
          </cell>
          <cell r="G1711">
            <v>26</v>
          </cell>
          <cell r="I1711" t="str">
            <v>吉良町富好新田</v>
          </cell>
        </row>
        <row r="1712">
          <cell r="A1712" t="str">
            <v>188000</v>
          </cell>
          <cell r="B1712">
            <v>23213188101</v>
          </cell>
          <cell r="C1712" t="str">
            <v>吉良町友国</v>
          </cell>
          <cell r="D1712" t="str">
            <v>赤田</v>
          </cell>
          <cell r="E1712">
            <v>2</v>
          </cell>
          <cell r="F1712">
            <v>1</v>
          </cell>
          <cell r="G1712">
            <v>1</v>
          </cell>
          <cell r="I1712" t="str">
            <v>吉良町友国</v>
          </cell>
        </row>
        <row r="1713">
          <cell r="A1713" t="str">
            <v>188000</v>
          </cell>
          <cell r="B1713">
            <v>23213188102</v>
          </cell>
          <cell r="C1713" t="str">
            <v>吉良町友国</v>
          </cell>
          <cell r="D1713" t="str">
            <v>揚ケ</v>
          </cell>
          <cell r="E1713">
            <v>5</v>
          </cell>
          <cell r="F1713">
            <v>7</v>
          </cell>
          <cell r="G1713">
            <v>7</v>
          </cell>
          <cell r="I1713" t="str">
            <v>吉良町友国</v>
          </cell>
        </row>
        <row r="1714">
          <cell r="A1714" t="str">
            <v>188000</v>
          </cell>
          <cell r="B1714">
            <v>23213188103</v>
          </cell>
          <cell r="C1714" t="str">
            <v>吉良町友国</v>
          </cell>
          <cell r="D1714" t="str">
            <v>池上</v>
          </cell>
          <cell r="E1714">
            <v>13</v>
          </cell>
          <cell r="F1714">
            <v>15</v>
          </cell>
          <cell r="G1714">
            <v>22</v>
          </cell>
          <cell r="I1714" t="str">
            <v>吉良町友国</v>
          </cell>
        </row>
        <row r="1715">
          <cell r="A1715" t="str">
            <v>188000</v>
          </cell>
          <cell r="B1715">
            <v>23213188105</v>
          </cell>
          <cell r="C1715" t="str">
            <v>吉良町友国</v>
          </cell>
          <cell r="D1715" t="str">
            <v>圦</v>
          </cell>
          <cell r="E1715">
            <v>14</v>
          </cell>
          <cell r="F1715">
            <v>14</v>
          </cell>
          <cell r="G1715">
            <v>18</v>
          </cell>
          <cell r="I1715" t="str">
            <v>吉良町友国</v>
          </cell>
        </row>
        <row r="1716">
          <cell r="A1716" t="str">
            <v>188000</v>
          </cell>
          <cell r="B1716">
            <v>23213188106</v>
          </cell>
          <cell r="C1716" t="str">
            <v>吉良町友国</v>
          </cell>
          <cell r="D1716" t="str">
            <v>榎下</v>
          </cell>
          <cell r="E1716">
            <v>17</v>
          </cell>
          <cell r="F1716">
            <v>27</v>
          </cell>
          <cell r="G1716">
            <v>25</v>
          </cell>
          <cell r="I1716" t="str">
            <v>吉良町友国</v>
          </cell>
        </row>
        <row r="1717">
          <cell r="A1717" t="str">
            <v>188000</v>
          </cell>
          <cell r="B1717">
            <v>23213188107</v>
          </cell>
          <cell r="C1717" t="str">
            <v>吉良町友国</v>
          </cell>
          <cell r="D1717" t="str">
            <v>王塚</v>
          </cell>
          <cell r="E1717">
            <v>34</v>
          </cell>
          <cell r="F1717">
            <v>37</v>
          </cell>
          <cell r="G1717">
            <v>29</v>
          </cell>
          <cell r="I1717" t="str">
            <v>吉良町友国</v>
          </cell>
        </row>
        <row r="1718">
          <cell r="A1718" t="str">
            <v>188000</v>
          </cell>
          <cell r="B1718">
            <v>23213188108</v>
          </cell>
          <cell r="C1718" t="str">
            <v>吉良町友国</v>
          </cell>
          <cell r="D1718" t="str">
            <v>奥入</v>
          </cell>
          <cell r="E1718">
            <v>3</v>
          </cell>
          <cell r="F1718">
            <v>6</v>
          </cell>
          <cell r="G1718">
            <v>3</v>
          </cell>
          <cell r="I1718" t="str">
            <v>吉良町友国</v>
          </cell>
        </row>
        <row r="1719">
          <cell r="A1719" t="str">
            <v>188000</v>
          </cell>
          <cell r="B1719">
            <v>23213188109</v>
          </cell>
          <cell r="C1719" t="str">
            <v>吉良町友国</v>
          </cell>
          <cell r="D1719" t="str">
            <v>梶洗後</v>
          </cell>
          <cell r="E1719">
            <v>28</v>
          </cell>
          <cell r="F1719">
            <v>33</v>
          </cell>
          <cell r="G1719">
            <v>37</v>
          </cell>
          <cell r="I1719" t="str">
            <v>吉良町友国</v>
          </cell>
        </row>
        <row r="1720">
          <cell r="A1720" t="str">
            <v>188000</v>
          </cell>
          <cell r="B1720">
            <v>23213188110</v>
          </cell>
          <cell r="C1720" t="str">
            <v>吉良町友国</v>
          </cell>
          <cell r="D1720" t="str">
            <v>梶洗前</v>
          </cell>
          <cell r="E1720">
            <v>7</v>
          </cell>
          <cell r="F1720">
            <v>11</v>
          </cell>
          <cell r="G1720">
            <v>7</v>
          </cell>
          <cell r="I1720" t="str">
            <v>吉良町友国</v>
          </cell>
        </row>
        <row r="1721">
          <cell r="A1721" t="str">
            <v>188000</v>
          </cell>
          <cell r="B1721">
            <v>23213188111</v>
          </cell>
          <cell r="C1721" t="str">
            <v>吉良町友国</v>
          </cell>
          <cell r="D1721" t="str">
            <v>桜田</v>
          </cell>
          <cell r="E1721">
            <v>1</v>
          </cell>
          <cell r="F1721">
            <v>1</v>
          </cell>
          <cell r="G1721">
            <v>2</v>
          </cell>
          <cell r="I1721" t="str">
            <v>吉良町友国</v>
          </cell>
        </row>
        <row r="1722">
          <cell r="A1722" t="str">
            <v>188000</v>
          </cell>
          <cell r="B1722">
            <v>23213188112</v>
          </cell>
          <cell r="C1722" t="str">
            <v>吉良町友国</v>
          </cell>
          <cell r="D1722" t="str">
            <v>新田</v>
          </cell>
          <cell r="E1722">
            <v>2</v>
          </cell>
          <cell r="F1722">
            <v>4</v>
          </cell>
          <cell r="G1722">
            <v>3</v>
          </cell>
          <cell r="I1722" t="str">
            <v>吉良町友国</v>
          </cell>
        </row>
        <row r="1723">
          <cell r="A1723" t="str">
            <v>188000</v>
          </cell>
          <cell r="B1723">
            <v>23213188113</v>
          </cell>
          <cell r="C1723" t="str">
            <v>吉良町友国</v>
          </cell>
          <cell r="D1723" t="str">
            <v>高崎</v>
          </cell>
          <cell r="E1723">
            <v>9</v>
          </cell>
          <cell r="F1723">
            <v>8</v>
          </cell>
          <cell r="G1723">
            <v>10</v>
          </cell>
          <cell r="I1723" t="str">
            <v>吉良町友国</v>
          </cell>
        </row>
        <row r="1724">
          <cell r="A1724" t="str">
            <v>188000</v>
          </cell>
          <cell r="B1724">
            <v>23213188115</v>
          </cell>
          <cell r="C1724" t="str">
            <v>吉良町友国</v>
          </cell>
          <cell r="D1724" t="str">
            <v>張出</v>
          </cell>
          <cell r="E1724">
            <v>8</v>
          </cell>
          <cell r="F1724">
            <v>8</v>
          </cell>
          <cell r="G1724">
            <v>10</v>
          </cell>
          <cell r="I1724" t="str">
            <v>吉良町友国</v>
          </cell>
        </row>
        <row r="1725">
          <cell r="A1725" t="str">
            <v>188000</v>
          </cell>
          <cell r="B1725">
            <v>23213188116</v>
          </cell>
          <cell r="C1725" t="str">
            <v>吉良町友国</v>
          </cell>
          <cell r="D1725" t="str">
            <v>舟戸</v>
          </cell>
          <cell r="E1725">
            <v>19</v>
          </cell>
          <cell r="F1725">
            <v>27</v>
          </cell>
          <cell r="G1725">
            <v>23</v>
          </cell>
          <cell r="I1725" t="str">
            <v>吉良町友国</v>
          </cell>
        </row>
        <row r="1726">
          <cell r="A1726" t="str">
            <v>188000</v>
          </cell>
          <cell r="B1726">
            <v>23213188117</v>
          </cell>
          <cell r="C1726" t="str">
            <v>吉良町友国</v>
          </cell>
          <cell r="D1726" t="str">
            <v>前田</v>
          </cell>
          <cell r="E1726">
            <v>3</v>
          </cell>
          <cell r="F1726">
            <v>5</v>
          </cell>
          <cell r="G1726">
            <v>8</v>
          </cell>
          <cell r="I1726" t="str">
            <v>吉良町友国</v>
          </cell>
        </row>
        <row r="1727">
          <cell r="A1727" t="str">
            <v>188000</v>
          </cell>
          <cell r="B1727">
            <v>23213188118</v>
          </cell>
          <cell r="C1727" t="str">
            <v>吉良町友国</v>
          </cell>
          <cell r="D1727" t="str">
            <v>前深</v>
          </cell>
          <cell r="E1727">
            <v>16</v>
          </cell>
          <cell r="F1727">
            <v>15</v>
          </cell>
          <cell r="G1727">
            <v>10</v>
          </cell>
          <cell r="I1727" t="str">
            <v>吉良町友国</v>
          </cell>
        </row>
        <row r="1728">
          <cell r="A1728" t="str">
            <v>188000</v>
          </cell>
          <cell r="B1728">
            <v>23213188119</v>
          </cell>
          <cell r="C1728" t="str">
            <v>吉良町友国</v>
          </cell>
          <cell r="D1728" t="str">
            <v>松下</v>
          </cell>
          <cell r="E1728">
            <v>24</v>
          </cell>
          <cell r="F1728">
            <v>33</v>
          </cell>
          <cell r="G1728">
            <v>32</v>
          </cell>
          <cell r="I1728" t="str">
            <v>吉良町友国</v>
          </cell>
        </row>
        <row r="1729">
          <cell r="A1729" t="str">
            <v>188000</v>
          </cell>
          <cell r="B1729">
            <v>23213188120</v>
          </cell>
          <cell r="C1729" t="str">
            <v>吉良町友国</v>
          </cell>
          <cell r="D1729" t="str">
            <v>山崎</v>
          </cell>
          <cell r="E1729">
            <v>2</v>
          </cell>
          <cell r="F1729">
            <v>1</v>
          </cell>
          <cell r="G1729">
            <v>2</v>
          </cell>
          <cell r="I1729" t="str">
            <v>吉良町友国</v>
          </cell>
        </row>
        <row r="1730">
          <cell r="A1730" t="str">
            <v>188000</v>
          </cell>
          <cell r="B1730">
            <v>23213188121</v>
          </cell>
          <cell r="C1730" t="str">
            <v>吉良町友国</v>
          </cell>
          <cell r="D1730" t="str">
            <v>山ノ上</v>
          </cell>
          <cell r="E1730">
            <v>28</v>
          </cell>
          <cell r="F1730">
            <v>35</v>
          </cell>
          <cell r="G1730">
            <v>29</v>
          </cell>
          <cell r="I1730" t="str">
            <v>吉良町友国</v>
          </cell>
        </row>
        <row r="1731">
          <cell r="A1731" t="str">
            <v>188000</v>
          </cell>
          <cell r="B1731">
            <v>23213188122</v>
          </cell>
          <cell r="C1731" t="str">
            <v>吉良町友国</v>
          </cell>
          <cell r="D1731" t="str">
            <v>六反</v>
          </cell>
          <cell r="E1731">
            <v>9</v>
          </cell>
          <cell r="F1731">
            <v>16</v>
          </cell>
          <cell r="G1731">
            <v>16</v>
          </cell>
          <cell r="I1731" t="str">
            <v>吉良町友国</v>
          </cell>
        </row>
        <row r="1732">
          <cell r="A1732" t="str">
            <v>188000</v>
          </cell>
          <cell r="B1732">
            <v>23213188123</v>
          </cell>
          <cell r="C1732" t="str">
            <v>吉良町友国</v>
          </cell>
          <cell r="D1732" t="str">
            <v>和田</v>
          </cell>
          <cell r="E1732">
            <v>7</v>
          </cell>
          <cell r="F1732">
            <v>8</v>
          </cell>
          <cell r="G1732">
            <v>10</v>
          </cell>
          <cell r="I1732" t="str">
            <v>吉良町友国</v>
          </cell>
        </row>
        <row r="1733">
          <cell r="A1733" t="str">
            <v>189000</v>
          </cell>
          <cell r="B1733">
            <v>23213189101</v>
          </cell>
          <cell r="C1733" t="str">
            <v>吉良町中野</v>
          </cell>
          <cell r="D1733" t="str">
            <v>折地</v>
          </cell>
          <cell r="E1733">
            <v>1</v>
          </cell>
          <cell r="F1733">
            <v>1</v>
          </cell>
          <cell r="G1733">
            <v>3</v>
          </cell>
          <cell r="I1733" t="str">
            <v>吉良町中野</v>
          </cell>
        </row>
        <row r="1734">
          <cell r="A1734" t="str">
            <v>189000</v>
          </cell>
          <cell r="B1734">
            <v>23213189102</v>
          </cell>
          <cell r="C1734" t="str">
            <v>吉良町中野</v>
          </cell>
          <cell r="D1734" t="str">
            <v>梶洗</v>
          </cell>
          <cell r="E1734">
            <v>9</v>
          </cell>
          <cell r="F1734">
            <v>10</v>
          </cell>
          <cell r="G1734">
            <v>12</v>
          </cell>
          <cell r="I1734" t="str">
            <v>吉良町中野</v>
          </cell>
        </row>
        <row r="1735">
          <cell r="A1735" t="str">
            <v>189000</v>
          </cell>
          <cell r="B1735">
            <v>23213189104</v>
          </cell>
          <cell r="C1735" t="str">
            <v>吉良町中野</v>
          </cell>
          <cell r="D1735" t="str">
            <v>郷中</v>
          </cell>
          <cell r="E1735">
            <v>61</v>
          </cell>
          <cell r="F1735">
            <v>96</v>
          </cell>
          <cell r="G1735">
            <v>95</v>
          </cell>
          <cell r="I1735" t="str">
            <v>吉良町中野</v>
          </cell>
        </row>
        <row r="1736">
          <cell r="A1736" t="str">
            <v>189000</v>
          </cell>
          <cell r="B1736">
            <v>23213189107</v>
          </cell>
          <cell r="C1736" t="str">
            <v>吉良町中野</v>
          </cell>
          <cell r="D1736" t="str">
            <v>瀬田</v>
          </cell>
          <cell r="E1736">
            <v>18</v>
          </cell>
          <cell r="F1736">
            <v>25</v>
          </cell>
          <cell r="G1736">
            <v>23</v>
          </cell>
          <cell r="I1736" t="str">
            <v>吉良町中野</v>
          </cell>
        </row>
        <row r="1737">
          <cell r="A1737" t="str">
            <v>189000</v>
          </cell>
          <cell r="B1737">
            <v>23213189108</v>
          </cell>
          <cell r="C1737" t="str">
            <v>吉良町中野</v>
          </cell>
          <cell r="D1737" t="str">
            <v>新堤</v>
          </cell>
          <cell r="E1737">
            <v>14</v>
          </cell>
          <cell r="F1737">
            <v>21</v>
          </cell>
          <cell r="G1737">
            <v>15</v>
          </cell>
          <cell r="I1737" t="str">
            <v>吉良町中野</v>
          </cell>
        </row>
        <row r="1738">
          <cell r="A1738" t="str">
            <v>189000</v>
          </cell>
          <cell r="B1738">
            <v>23213189109</v>
          </cell>
          <cell r="C1738" t="str">
            <v>吉良町中野</v>
          </cell>
          <cell r="D1738" t="str">
            <v>西荒井</v>
          </cell>
          <cell r="E1738">
            <v>19</v>
          </cell>
          <cell r="F1738">
            <v>26</v>
          </cell>
          <cell r="G1738">
            <v>24</v>
          </cell>
          <cell r="I1738" t="str">
            <v>吉良町中野</v>
          </cell>
        </row>
        <row r="1739">
          <cell r="A1739" t="str">
            <v>189000</v>
          </cell>
          <cell r="B1739">
            <v>23213189110</v>
          </cell>
          <cell r="C1739" t="str">
            <v>吉良町中野</v>
          </cell>
          <cell r="D1739" t="str">
            <v>西畑</v>
          </cell>
          <cell r="E1739">
            <v>11</v>
          </cell>
          <cell r="F1739">
            <v>12</v>
          </cell>
          <cell r="G1739">
            <v>6</v>
          </cell>
          <cell r="I1739" t="str">
            <v>吉良町中野</v>
          </cell>
        </row>
        <row r="1740">
          <cell r="A1740" t="str">
            <v>190000</v>
          </cell>
          <cell r="B1740">
            <v>23213190101</v>
          </cell>
          <cell r="C1740" t="str">
            <v>吉良町八幡川田</v>
          </cell>
          <cell r="D1740" t="str">
            <v>上</v>
          </cell>
          <cell r="E1740">
            <v>16</v>
          </cell>
          <cell r="F1740">
            <v>25</v>
          </cell>
          <cell r="G1740">
            <v>27</v>
          </cell>
          <cell r="I1740" t="str">
            <v>吉良町八幡川田</v>
          </cell>
        </row>
        <row r="1741">
          <cell r="A1741" t="str">
            <v>190000</v>
          </cell>
          <cell r="B1741">
            <v>23213190103</v>
          </cell>
          <cell r="C1741" t="str">
            <v>吉良町八幡川田</v>
          </cell>
          <cell r="D1741" t="str">
            <v>カヤハ</v>
          </cell>
          <cell r="E1741">
            <v>21</v>
          </cell>
          <cell r="F1741">
            <v>21</v>
          </cell>
          <cell r="G1741">
            <v>23</v>
          </cell>
          <cell r="I1741" t="str">
            <v>吉良町八幡川田</v>
          </cell>
        </row>
        <row r="1742">
          <cell r="A1742" t="str">
            <v>190000</v>
          </cell>
          <cell r="B1742">
            <v>23213190107</v>
          </cell>
          <cell r="C1742" t="str">
            <v>吉良町八幡川田</v>
          </cell>
          <cell r="D1742" t="str">
            <v>西川田</v>
          </cell>
          <cell r="E1742">
            <v>1</v>
          </cell>
          <cell r="F1742">
            <v>1</v>
          </cell>
          <cell r="G1742">
            <v>3</v>
          </cell>
          <cell r="I1742" t="str">
            <v>吉良町八幡川田</v>
          </cell>
        </row>
        <row r="1743">
          <cell r="A1743" t="str">
            <v>191000</v>
          </cell>
          <cell r="B1743">
            <v>23213191101</v>
          </cell>
          <cell r="C1743" t="str">
            <v>吉良町駮馬</v>
          </cell>
          <cell r="D1743" t="str">
            <v>足迫</v>
          </cell>
          <cell r="E1743">
            <v>2</v>
          </cell>
          <cell r="F1743">
            <v>3</v>
          </cell>
          <cell r="G1743">
            <v>4</v>
          </cell>
          <cell r="I1743" t="str">
            <v>吉良町駮馬</v>
          </cell>
        </row>
        <row r="1744">
          <cell r="A1744" t="str">
            <v>191000</v>
          </cell>
          <cell r="B1744">
            <v>23213191102</v>
          </cell>
          <cell r="C1744" t="str">
            <v>吉良町駮馬</v>
          </cell>
          <cell r="D1744" t="str">
            <v>汗尾</v>
          </cell>
          <cell r="E1744">
            <v>5</v>
          </cell>
          <cell r="F1744">
            <v>4</v>
          </cell>
          <cell r="G1744">
            <v>4</v>
          </cell>
          <cell r="I1744" t="str">
            <v>吉良町駮馬</v>
          </cell>
        </row>
        <row r="1745">
          <cell r="A1745" t="str">
            <v>191000</v>
          </cell>
          <cell r="B1745">
            <v>23213191103</v>
          </cell>
          <cell r="C1745" t="str">
            <v>吉良町駮馬</v>
          </cell>
          <cell r="D1745" t="str">
            <v>荒井</v>
          </cell>
          <cell r="E1745">
            <v>10</v>
          </cell>
          <cell r="F1745">
            <v>14</v>
          </cell>
          <cell r="G1745">
            <v>16</v>
          </cell>
          <cell r="I1745" t="str">
            <v>吉良町駮馬</v>
          </cell>
        </row>
        <row r="1746">
          <cell r="A1746" t="str">
            <v>191000</v>
          </cell>
          <cell r="B1746">
            <v>23213191104</v>
          </cell>
          <cell r="C1746" t="str">
            <v>吉良町駮馬</v>
          </cell>
          <cell r="D1746" t="str">
            <v>荒井山</v>
          </cell>
          <cell r="E1746">
            <v>2</v>
          </cell>
          <cell r="F1746">
            <v>3</v>
          </cell>
          <cell r="G1746">
            <v>2</v>
          </cell>
          <cell r="I1746" t="str">
            <v>吉良町駮馬</v>
          </cell>
        </row>
        <row r="1747">
          <cell r="A1747" t="str">
            <v>191000</v>
          </cell>
          <cell r="B1747">
            <v>23213191106</v>
          </cell>
          <cell r="C1747" t="str">
            <v>吉良町駮馬</v>
          </cell>
          <cell r="D1747" t="str">
            <v>浦山</v>
          </cell>
          <cell r="E1747">
            <v>4</v>
          </cell>
          <cell r="F1747">
            <v>7</v>
          </cell>
          <cell r="G1747">
            <v>6</v>
          </cell>
          <cell r="I1747" t="str">
            <v>吉良町駮馬</v>
          </cell>
        </row>
        <row r="1748">
          <cell r="A1748" t="str">
            <v>191000</v>
          </cell>
          <cell r="B1748">
            <v>23213191110</v>
          </cell>
          <cell r="C1748" t="str">
            <v>吉良町駮馬</v>
          </cell>
          <cell r="D1748" t="str">
            <v>郷中</v>
          </cell>
          <cell r="E1748">
            <v>36</v>
          </cell>
          <cell r="F1748">
            <v>42</v>
          </cell>
          <cell r="G1748">
            <v>50</v>
          </cell>
          <cell r="I1748" t="str">
            <v>吉良町駮馬</v>
          </cell>
        </row>
        <row r="1749">
          <cell r="A1749" t="str">
            <v>191000</v>
          </cell>
          <cell r="B1749">
            <v>23213191111</v>
          </cell>
          <cell r="C1749" t="str">
            <v>吉良町駮馬</v>
          </cell>
          <cell r="D1749" t="str">
            <v>鴻ノ巣</v>
          </cell>
          <cell r="E1749">
            <v>1</v>
          </cell>
          <cell r="F1749">
            <v>1</v>
          </cell>
          <cell r="I1749" t="str">
            <v>吉良町駮馬</v>
          </cell>
        </row>
        <row r="1750">
          <cell r="A1750" t="str">
            <v>191000</v>
          </cell>
          <cell r="B1750">
            <v>23213191112</v>
          </cell>
          <cell r="C1750" t="str">
            <v>吉良町駮馬</v>
          </cell>
          <cell r="D1750" t="str">
            <v>郷迫</v>
          </cell>
          <cell r="E1750">
            <v>2</v>
          </cell>
          <cell r="F1750">
            <v>5</v>
          </cell>
          <cell r="G1750">
            <v>3</v>
          </cell>
          <cell r="I1750" t="str">
            <v>吉良町駮馬</v>
          </cell>
        </row>
        <row r="1751">
          <cell r="A1751" t="str">
            <v>191000</v>
          </cell>
          <cell r="B1751">
            <v>23213191113</v>
          </cell>
          <cell r="C1751" t="str">
            <v>吉良町駮馬</v>
          </cell>
          <cell r="D1751" t="str">
            <v>小迫</v>
          </cell>
          <cell r="E1751">
            <v>5</v>
          </cell>
          <cell r="F1751">
            <v>7</v>
          </cell>
          <cell r="G1751">
            <v>9</v>
          </cell>
          <cell r="I1751" t="str">
            <v>吉良町駮馬</v>
          </cell>
        </row>
        <row r="1752">
          <cell r="A1752" t="str">
            <v>191000</v>
          </cell>
          <cell r="B1752">
            <v>23213191114</v>
          </cell>
          <cell r="C1752" t="str">
            <v>吉良町駮馬</v>
          </cell>
          <cell r="D1752" t="str">
            <v>城山</v>
          </cell>
          <cell r="E1752">
            <v>22</v>
          </cell>
          <cell r="F1752">
            <v>31</v>
          </cell>
          <cell r="G1752">
            <v>35</v>
          </cell>
          <cell r="I1752" t="str">
            <v>吉良町駮馬</v>
          </cell>
        </row>
        <row r="1753">
          <cell r="A1753" t="str">
            <v>191000</v>
          </cell>
          <cell r="B1753">
            <v>23213191116</v>
          </cell>
          <cell r="C1753" t="str">
            <v>吉良町駮馬</v>
          </cell>
          <cell r="D1753" t="str">
            <v>善念山</v>
          </cell>
          <cell r="E1753">
            <v>1</v>
          </cell>
          <cell r="F1753">
            <v>2</v>
          </cell>
          <cell r="G1753">
            <v>3</v>
          </cell>
          <cell r="I1753" t="str">
            <v>吉良町駮馬</v>
          </cell>
        </row>
        <row r="1754">
          <cell r="A1754" t="str">
            <v>191000</v>
          </cell>
          <cell r="B1754">
            <v>23213191119</v>
          </cell>
          <cell r="C1754" t="str">
            <v>吉良町駮馬</v>
          </cell>
          <cell r="D1754" t="str">
            <v>東城</v>
          </cell>
          <cell r="E1754">
            <v>33</v>
          </cell>
          <cell r="F1754">
            <v>51</v>
          </cell>
          <cell r="G1754">
            <v>46</v>
          </cell>
          <cell r="I1754" t="str">
            <v>吉良町駮馬</v>
          </cell>
        </row>
        <row r="1755">
          <cell r="A1755" t="str">
            <v>191000</v>
          </cell>
          <cell r="B1755">
            <v>23213191120</v>
          </cell>
          <cell r="C1755" t="str">
            <v>吉良町駮馬</v>
          </cell>
          <cell r="D1755" t="str">
            <v>西鍛治山</v>
          </cell>
          <cell r="E1755">
            <v>1</v>
          </cell>
          <cell r="F1755">
            <v>1</v>
          </cell>
          <cell r="G1755">
            <v>1</v>
          </cell>
          <cell r="I1755" t="str">
            <v>吉良町駮馬</v>
          </cell>
        </row>
        <row r="1756">
          <cell r="A1756" t="str">
            <v>191000</v>
          </cell>
          <cell r="B1756">
            <v>23213191121</v>
          </cell>
          <cell r="C1756" t="str">
            <v>吉良町駮馬</v>
          </cell>
          <cell r="D1756" t="str">
            <v>西深</v>
          </cell>
          <cell r="E1756">
            <v>3</v>
          </cell>
          <cell r="F1756">
            <v>4</v>
          </cell>
          <cell r="G1756">
            <v>6</v>
          </cell>
          <cell r="I1756" t="str">
            <v>吉良町駮馬</v>
          </cell>
        </row>
        <row r="1757">
          <cell r="A1757" t="str">
            <v>191000</v>
          </cell>
          <cell r="B1757">
            <v>23213191122</v>
          </cell>
          <cell r="C1757" t="str">
            <v>吉良町駮馬</v>
          </cell>
          <cell r="D1757" t="str">
            <v>祢宜山</v>
          </cell>
          <cell r="E1757">
            <v>2</v>
          </cell>
          <cell r="F1757">
            <v>7</v>
          </cell>
          <cell r="G1757">
            <v>3</v>
          </cell>
          <cell r="I1757" t="str">
            <v>吉良町駮馬</v>
          </cell>
        </row>
        <row r="1758">
          <cell r="A1758" t="str">
            <v>191000</v>
          </cell>
          <cell r="B1758">
            <v>23213191123</v>
          </cell>
          <cell r="C1758" t="str">
            <v>吉良町駮馬</v>
          </cell>
          <cell r="D1758" t="str">
            <v>東鍛治山</v>
          </cell>
          <cell r="E1758">
            <v>9</v>
          </cell>
          <cell r="F1758">
            <v>18</v>
          </cell>
          <cell r="G1758">
            <v>15</v>
          </cell>
          <cell r="I1758" t="str">
            <v>吉良町駮馬</v>
          </cell>
        </row>
        <row r="1759">
          <cell r="A1759" t="str">
            <v>191000</v>
          </cell>
          <cell r="B1759">
            <v>23213191126</v>
          </cell>
          <cell r="C1759" t="str">
            <v>吉良町駮馬</v>
          </cell>
          <cell r="D1759" t="str">
            <v>平所</v>
          </cell>
          <cell r="E1759">
            <v>17</v>
          </cell>
          <cell r="F1759">
            <v>32</v>
          </cell>
          <cell r="G1759">
            <v>30</v>
          </cell>
          <cell r="I1759" t="str">
            <v>吉良町駮馬</v>
          </cell>
        </row>
        <row r="1760">
          <cell r="A1760" t="str">
            <v>191000</v>
          </cell>
          <cell r="B1760">
            <v>23213191129</v>
          </cell>
          <cell r="C1760" t="str">
            <v>吉良町駮馬</v>
          </cell>
          <cell r="D1760" t="str">
            <v>丸山</v>
          </cell>
          <cell r="E1760">
            <v>16</v>
          </cell>
          <cell r="F1760">
            <v>30</v>
          </cell>
          <cell r="G1760">
            <v>24</v>
          </cell>
          <cell r="I1760" t="str">
            <v>吉良町駮馬</v>
          </cell>
        </row>
        <row r="1761">
          <cell r="A1761" t="str">
            <v>191000</v>
          </cell>
          <cell r="B1761">
            <v>23213191130</v>
          </cell>
          <cell r="C1761" t="str">
            <v>吉良町駮馬</v>
          </cell>
          <cell r="D1761" t="str">
            <v>矢崎</v>
          </cell>
          <cell r="E1761">
            <v>5</v>
          </cell>
          <cell r="F1761">
            <v>4</v>
          </cell>
          <cell r="G1761">
            <v>2</v>
          </cell>
          <cell r="I1761" t="str">
            <v>吉良町駮馬</v>
          </cell>
        </row>
        <row r="1762">
          <cell r="A1762" t="str">
            <v>192000</v>
          </cell>
          <cell r="B1762">
            <v>23213192102</v>
          </cell>
          <cell r="C1762" t="str">
            <v>吉良町宮崎</v>
          </cell>
          <cell r="D1762" t="str">
            <v>上ノ山</v>
          </cell>
          <cell r="E1762">
            <v>29</v>
          </cell>
          <cell r="F1762">
            <v>27</v>
          </cell>
          <cell r="G1762">
            <v>22</v>
          </cell>
          <cell r="I1762" t="str">
            <v>吉良町宮崎</v>
          </cell>
        </row>
        <row r="1763">
          <cell r="A1763" t="str">
            <v>192000</v>
          </cell>
          <cell r="B1763">
            <v>23213192105</v>
          </cell>
          <cell r="C1763" t="str">
            <v>吉良町宮崎</v>
          </cell>
          <cell r="D1763" t="str">
            <v>馬道</v>
          </cell>
          <cell r="E1763">
            <v>8</v>
          </cell>
          <cell r="F1763">
            <v>8</v>
          </cell>
          <cell r="G1763">
            <v>8</v>
          </cell>
          <cell r="I1763" t="str">
            <v>吉良町宮崎</v>
          </cell>
        </row>
        <row r="1764">
          <cell r="A1764" t="str">
            <v>192000</v>
          </cell>
          <cell r="B1764">
            <v>23213192109</v>
          </cell>
          <cell r="C1764" t="str">
            <v>吉良町宮崎</v>
          </cell>
          <cell r="D1764" t="str">
            <v>於徳上</v>
          </cell>
          <cell r="E1764">
            <v>1</v>
          </cell>
          <cell r="F1764">
            <v>3</v>
          </cell>
          <cell r="I1764" t="str">
            <v>吉良町宮崎</v>
          </cell>
        </row>
        <row r="1765">
          <cell r="A1765" t="str">
            <v>192000</v>
          </cell>
          <cell r="B1765">
            <v>23213192117</v>
          </cell>
          <cell r="C1765" t="str">
            <v>吉良町宮崎</v>
          </cell>
          <cell r="D1765" t="str">
            <v>地僧坊</v>
          </cell>
          <cell r="E1765">
            <v>1</v>
          </cell>
          <cell r="F1765">
            <v>3</v>
          </cell>
          <cell r="G1765">
            <v>1</v>
          </cell>
          <cell r="I1765" t="str">
            <v>吉良町宮崎</v>
          </cell>
        </row>
        <row r="1766">
          <cell r="A1766" t="str">
            <v>192000</v>
          </cell>
          <cell r="B1766">
            <v>23213192118</v>
          </cell>
          <cell r="C1766" t="str">
            <v>吉良町宮崎</v>
          </cell>
          <cell r="D1766" t="str">
            <v>忍山</v>
          </cell>
          <cell r="E1766">
            <v>7</v>
          </cell>
          <cell r="F1766">
            <v>4</v>
          </cell>
          <cell r="G1766">
            <v>4</v>
          </cell>
          <cell r="I1766" t="str">
            <v>吉良町宮崎</v>
          </cell>
        </row>
        <row r="1767">
          <cell r="A1767" t="str">
            <v>192000</v>
          </cell>
          <cell r="B1767">
            <v>23213192119</v>
          </cell>
          <cell r="C1767" t="str">
            <v>吉良町宮崎</v>
          </cell>
          <cell r="D1767" t="str">
            <v>下清水</v>
          </cell>
          <cell r="E1767">
            <v>2</v>
          </cell>
          <cell r="F1767">
            <v>1</v>
          </cell>
          <cell r="G1767">
            <v>4</v>
          </cell>
          <cell r="I1767" t="str">
            <v>吉良町宮崎</v>
          </cell>
        </row>
        <row r="1768">
          <cell r="A1768" t="str">
            <v>192000</v>
          </cell>
          <cell r="B1768">
            <v>23213192121</v>
          </cell>
          <cell r="C1768" t="str">
            <v>吉良町宮崎</v>
          </cell>
          <cell r="D1768" t="str">
            <v>白浜</v>
          </cell>
          <cell r="E1768">
            <v>5</v>
          </cell>
          <cell r="F1768">
            <v>6</v>
          </cell>
          <cell r="G1768">
            <v>2</v>
          </cell>
          <cell r="I1768" t="str">
            <v>吉良町宮崎</v>
          </cell>
        </row>
        <row r="1769">
          <cell r="A1769" t="str">
            <v>192000</v>
          </cell>
          <cell r="B1769">
            <v>23213192122</v>
          </cell>
          <cell r="C1769" t="str">
            <v>吉良町宮崎</v>
          </cell>
          <cell r="D1769" t="str">
            <v>甚兵衛上</v>
          </cell>
          <cell r="E1769">
            <v>1</v>
          </cell>
          <cell r="F1769">
            <v>1</v>
          </cell>
          <cell r="I1769" t="str">
            <v>吉良町宮崎</v>
          </cell>
        </row>
        <row r="1770">
          <cell r="A1770" t="str">
            <v>192000</v>
          </cell>
          <cell r="B1770">
            <v>23213192124</v>
          </cell>
          <cell r="C1770" t="str">
            <v>吉良町宮崎</v>
          </cell>
          <cell r="D1770" t="str">
            <v>清右衛上</v>
          </cell>
          <cell r="E1770">
            <v>3</v>
          </cell>
          <cell r="F1770">
            <v>2</v>
          </cell>
          <cell r="G1770">
            <v>4</v>
          </cell>
          <cell r="I1770" t="str">
            <v>吉良町宮崎</v>
          </cell>
        </row>
        <row r="1771">
          <cell r="A1771" t="str">
            <v>192000</v>
          </cell>
          <cell r="B1771">
            <v>23213192126</v>
          </cell>
          <cell r="C1771" t="str">
            <v>吉良町宮崎</v>
          </cell>
          <cell r="D1771" t="str">
            <v>田ノ上</v>
          </cell>
          <cell r="E1771">
            <v>8</v>
          </cell>
          <cell r="F1771">
            <v>6</v>
          </cell>
          <cell r="G1771">
            <v>11</v>
          </cell>
          <cell r="I1771" t="str">
            <v>吉良町宮崎</v>
          </cell>
        </row>
        <row r="1772">
          <cell r="A1772" t="str">
            <v>192000</v>
          </cell>
          <cell r="B1772">
            <v>23213192128</v>
          </cell>
          <cell r="C1772" t="str">
            <v>吉良町宮崎</v>
          </cell>
          <cell r="D1772" t="str">
            <v>寺ノ上</v>
          </cell>
          <cell r="E1772">
            <v>9</v>
          </cell>
          <cell r="F1772">
            <v>11</v>
          </cell>
          <cell r="G1772">
            <v>8</v>
          </cell>
          <cell r="I1772" t="str">
            <v>吉良町宮崎</v>
          </cell>
        </row>
        <row r="1773">
          <cell r="A1773" t="str">
            <v>192000</v>
          </cell>
          <cell r="B1773">
            <v>23213192130</v>
          </cell>
          <cell r="C1773" t="str">
            <v>吉良町宮崎</v>
          </cell>
          <cell r="D1773" t="str">
            <v>中新居</v>
          </cell>
          <cell r="E1773">
            <v>22</v>
          </cell>
          <cell r="F1773">
            <v>21</v>
          </cell>
          <cell r="G1773">
            <v>21</v>
          </cell>
          <cell r="I1773" t="str">
            <v>吉良町宮崎</v>
          </cell>
        </row>
        <row r="1774">
          <cell r="A1774" t="str">
            <v>192000</v>
          </cell>
          <cell r="B1774">
            <v>23213192132</v>
          </cell>
          <cell r="C1774" t="str">
            <v>吉良町宮崎</v>
          </cell>
          <cell r="D1774" t="str">
            <v>中部田</v>
          </cell>
          <cell r="E1774">
            <v>1</v>
          </cell>
          <cell r="F1774">
            <v>1</v>
          </cell>
          <cell r="G1774">
            <v>3</v>
          </cell>
          <cell r="I1774" t="str">
            <v>吉良町宮崎</v>
          </cell>
        </row>
        <row r="1775">
          <cell r="A1775" t="str">
            <v>192000</v>
          </cell>
          <cell r="B1775">
            <v>23213192135</v>
          </cell>
          <cell r="C1775" t="str">
            <v>吉良町宮崎</v>
          </cell>
          <cell r="D1775" t="str">
            <v>中道下</v>
          </cell>
          <cell r="E1775">
            <v>13</v>
          </cell>
          <cell r="F1775">
            <v>8</v>
          </cell>
          <cell r="G1775">
            <v>10</v>
          </cell>
          <cell r="I1775" t="str">
            <v>吉良町宮崎</v>
          </cell>
        </row>
        <row r="1776">
          <cell r="A1776" t="str">
            <v>192000</v>
          </cell>
          <cell r="B1776">
            <v>23213192137</v>
          </cell>
          <cell r="C1776" t="str">
            <v>吉良町宮崎</v>
          </cell>
          <cell r="D1776" t="str">
            <v>西甚作</v>
          </cell>
          <cell r="E1776">
            <v>4</v>
          </cell>
          <cell r="F1776">
            <v>4</v>
          </cell>
          <cell r="G1776">
            <v>6</v>
          </cell>
          <cell r="I1776" t="str">
            <v>吉良町宮崎</v>
          </cell>
        </row>
        <row r="1777">
          <cell r="A1777" t="str">
            <v>192000</v>
          </cell>
          <cell r="B1777">
            <v>23213192139</v>
          </cell>
          <cell r="C1777" t="str">
            <v>吉良町宮崎</v>
          </cell>
          <cell r="D1777" t="str">
            <v>西部田</v>
          </cell>
          <cell r="E1777">
            <v>3</v>
          </cell>
          <cell r="F1777">
            <v>5</v>
          </cell>
          <cell r="G1777">
            <v>4</v>
          </cell>
          <cell r="I1777" t="str">
            <v>吉良町宮崎</v>
          </cell>
        </row>
        <row r="1778">
          <cell r="A1778" t="str">
            <v>192000</v>
          </cell>
          <cell r="B1778">
            <v>23213192140</v>
          </cell>
          <cell r="C1778" t="str">
            <v>吉良町宮崎</v>
          </cell>
          <cell r="D1778" t="str">
            <v>西宮後</v>
          </cell>
          <cell r="E1778">
            <v>19</v>
          </cell>
          <cell r="F1778">
            <v>23</v>
          </cell>
          <cell r="G1778">
            <v>18</v>
          </cell>
          <cell r="I1778" t="str">
            <v>吉良町宮崎</v>
          </cell>
        </row>
        <row r="1779">
          <cell r="A1779" t="str">
            <v>192000</v>
          </cell>
          <cell r="B1779">
            <v>23213192142</v>
          </cell>
          <cell r="C1779" t="str">
            <v>吉良町宮崎</v>
          </cell>
          <cell r="D1779" t="str">
            <v>八王子</v>
          </cell>
          <cell r="E1779">
            <v>5</v>
          </cell>
          <cell r="F1779">
            <v>2</v>
          </cell>
          <cell r="G1779">
            <v>7</v>
          </cell>
          <cell r="I1779" t="str">
            <v>吉良町宮崎</v>
          </cell>
        </row>
        <row r="1780">
          <cell r="A1780" t="str">
            <v>192000</v>
          </cell>
          <cell r="B1780">
            <v>23213192146</v>
          </cell>
          <cell r="C1780" t="str">
            <v>吉良町宮崎</v>
          </cell>
          <cell r="D1780" t="str">
            <v>東新居</v>
          </cell>
          <cell r="E1780">
            <v>5</v>
          </cell>
          <cell r="F1780">
            <v>7</v>
          </cell>
          <cell r="G1780">
            <v>6</v>
          </cell>
          <cell r="I1780" t="str">
            <v>吉良町宮崎</v>
          </cell>
        </row>
        <row r="1781">
          <cell r="A1781" t="str">
            <v>192000</v>
          </cell>
          <cell r="B1781">
            <v>23213192148</v>
          </cell>
          <cell r="C1781" t="str">
            <v>吉良町宮崎</v>
          </cell>
          <cell r="D1781" t="str">
            <v>東甚作</v>
          </cell>
          <cell r="E1781">
            <v>2</v>
          </cell>
          <cell r="F1781">
            <v>1</v>
          </cell>
          <cell r="G1781">
            <v>1</v>
          </cell>
          <cell r="I1781" t="str">
            <v>吉良町宮崎</v>
          </cell>
        </row>
        <row r="1782">
          <cell r="A1782" t="str">
            <v>192000</v>
          </cell>
          <cell r="B1782">
            <v>23213192152</v>
          </cell>
          <cell r="C1782" t="str">
            <v>吉良町宮崎</v>
          </cell>
          <cell r="D1782" t="str">
            <v>部田</v>
          </cell>
          <cell r="E1782">
            <v>1</v>
          </cell>
          <cell r="F1782">
            <v>1</v>
          </cell>
          <cell r="G1782">
            <v>1</v>
          </cell>
          <cell r="I1782" t="str">
            <v>吉良町宮崎</v>
          </cell>
        </row>
        <row r="1783">
          <cell r="A1783" t="str">
            <v>192000</v>
          </cell>
          <cell r="B1783">
            <v>23213192154</v>
          </cell>
          <cell r="C1783" t="str">
            <v>吉良町宮崎</v>
          </cell>
          <cell r="D1783" t="str">
            <v>前留谷</v>
          </cell>
          <cell r="E1783">
            <v>5</v>
          </cell>
          <cell r="F1783">
            <v>7</v>
          </cell>
          <cell r="G1783">
            <v>4</v>
          </cell>
          <cell r="I1783" t="str">
            <v>吉良町宮崎</v>
          </cell>
        </row>
        <row r="1784">
          <cell r="A1784" t="str">
            <v>192000</v>
          </cell>
          <cell r="B1784">
            <v>23213192155</v>
          </cell>
          <cell r="C1784" t="str">
            <v>吉良町宮崎</v>
          </cell>
          <cell r="D1784" t="str">
            <v>丸山</v>
          </cell>
          <cell r="E1784">
            <v>76</v>
          </cell>
          <cell r="F1784">
            <v>24</v>
          </cell>
          <cell r="G1784">
            <v>64</v>
          </cell>
          <cell r="I1784" t="str">
            <v>吉良町宮崎</v>
          </cell>
        </row>
        <row r="1785">
          <cell r="A1785" t="str">
            <v>192000</v>
          </cell>
          <cell r="B1785">
            <v>23213192158</v>
          </cell>
          <cell r="C1785" t="str">
            <v>吉良町宮崎</v>
          </cell>
          <cell r="D1785" t="str">
            <v>宮東</v>
          </cell>
          <cell r="E1785">
            <v>3</v>
          </cell>
          <cell r="F1785">
            <v>5</v>
          </cell>
          <cell r="G1785">
            <v>3</v>
          </cell>
          <cell r="I1785" t="str">
            <v>吉良町宮崎</v>
          </cell>
        </row>
        <row r="1786">
          <cell r="A1786" t="str">
            <v>192000</v>
          </cell>
          <cell r="B1786">
            <v>23213192159</v>
          </cell>
          <cell r="C1786" t="str">
            <v>吉良町宮崎</v>
          </cell>
          <cell r="D1786" t="str">
            <v>宮前</v>
          </cell>
          <cell r="E1786">
            <v>13</v>
          </cell>
          <cell r="F1786">
            <v>19</v>
          </cell>
          <cell r="G1786">
            <v>15</v>
          </cell>
          <cell r="I1786" t="str">
            <v>吉良町宮崎</v>
          </cell>
        </row>
        <row r="1787">
          <cell r="A1787" t="str">
            <v>192000</v>
          </cell>
          <cell r="B1787">
            <v>23213192161</v>
          </cell>
          <cell r="C1787" t="str">
            <v>吉良町宮崎</v>
          </cell>
          <cell r="D1787" t="str">
            <v>弥五郎</v>
          </cell>
          <cell r="E1787">
            <v>1</v>
          </cell>
          <cell r="F1787">
            <v>2</v>
          </cell>
          <cell r="G1787">
            <v>1</v>
          </cell>
          <cell r="I1787" t="str">
            <v>吉良町宮崎</v>
          </cell>
        </row>
        <row r="1788">
          <cell r="A1788" t="str">
            <v>192000</v>
          </cell>
          <cell r="B1788">
            <v>23213192163</v>
          </cell>
          <cell r="C1788" t="str">
            <v>吉良町宮崎</v>
          </cell>
          <cell r="D1788" t="str">
            <v>山ノ井</v>
          </cell>
          <cell r="E1788">
            <v>3</v>
          </cell>
          <cell r="F1788">
            <v>3</v>
          </cell>
          <cell r="G1788">
            <v>3</v>
          </cell>
          <cell r="I1788" t="str">
            <v>吉良町宮崎</v>
          </cell>
        </row>
        <row r="1789">
          <cell r="A1789" t="str">
            <v>192000</v>
          </cell>
          <cell r="B1789">
            <v>23213192164</v>
          </cell>
          <cell r="C1789" t="str">
            <v>吉良町宮崎</v>
          </cell>
          <cell r="D1789" t="str">
            <v>山鼻</v>
          </cell>
          <cell r="E1789">
            <v>13</v>
          </cell>
          <cell r="F1789">
            <v>11</v>
          </cell>
          <cell r="G1789">
            <v>11</v>
          </cell>
          <cell r="I1789" t="str">
            <v>吉良町宮崎</v>
          </cell>
        </row>
        <row r="1790">
          <cell r="A1790" t="str">
            <v>192000</v>
          </cell>
          <cell r="B1790">
            <v>23213192166</v>
          </cell>
          <cell r="C1790" t="str">
            <v>吉良町宮崎</v>
          </cell>
          <cell r="D1790" t="str">
            <v>由兵衛上</v>
          </cell>
          <cell r="E1790">
            <v>1</v>
          </cell>
          <cell r="F1790">
            <v>3</v>
          </cell>
          <cell r="G1790">
            <v>3</v>
          </cell>
          <cell r="I1790" t="str">
            <v>吉良町宮崎</v>
          </cell>
        </row>
        <row r="1791">
          <cell r="A1791" t="str">
            <v>192000</v>
          </cell>
          <cell r="B1791">
            <v>23213192167</v>
          </cell>
          <cell r="C1791" t="str">
            <v>吉良町宮崎</v>
          </cell>
          <cell r="D1791" t="str">
            <v>若宮後</v>
          </cell>
          <cell r="E1791">
            <v>6</v>
          </cell>
          <cell r="F1791">
            <v>5</v>
          </cell>
          <cell r="G1791">
            <v>5</v>
          </cell>
          <cell r="I1791" t="str">
            <v>吉良町宮崎</v>
          </cell>
        </row>
        <row r="1792">
          <cell r="A1792" t="str">
            <v>192000</v>
          </cell>
          <cell r="B1792">
            <v>23213192168</v>
          </cell>
          <cell r="C1792" t="str">
            <v>吉良町宮崎</v>
          </cell>
          <cell r="D1792" t="str">
            <v>若宮西</v>
          </cell>
          <cell r="E1792">
            <v>2</v>
          </cell>
          <cell r="F1792">
            <v>3</v>
          </cell>
          <cell r="G1792">
            <v>4</v>
          </cell>
          <cell r="I1792" t="str">
            <v>吉良町宮崎</v>
          </cell>
        </row>
        <row r="1793">
          <cell r="A1793" t="str">
            <v>193000</v>
          </cell>
          <cell r="B1793">
            <v>23213193101</v>
          </cell>
          <cell r="C1793" t="str">
            <v>吉良町宮迫</v>
          </cell>
          <cell r="D1793" t="str">
            <v>漆畑</v>
          </cell>
          <cell r="E1793">
            <v>10</v>
          </cell>
          <cell r="F1793">
            <v>13</v>
          </cell>
          <cell r="G1793">
            <v>16</v>
          </cell>
          <cell r="I1793" t="str">
            <v>吉良町宮迫</v>
          </cell>
        </row>
        <row r="1794">
          <cell r="A1794" t="str">
            <v>193000</v>
          </cell>
          <cell r="B1794">
            <v>23213193103</v>
          </cell>
          <cell r="C1794" t="str">
            <v>吉良町宮迫</v>
          </cell>
          <cell r="D1794" t="str">
            <v>大迫</v>
          </cell>
          <cell r="E1794">
            <v>1</v>
          </cell>
          <cell r="F1794">
            <v>1</v>
          </cell>
          <cell r="G1794">
            <v>3</v>
          </cell>
          <cell r="I1794" t="str">
            <v>吉良町宮迫</v>
          </cell>
        </row>
        <row r="1795">
          <cell r="A1795" t="str">
            <v>193000</v>
          </cell>
          <cell r="B1795">
            <v>23213193110</v>
          </cell>
          <cell r="C1795" t="str">
            <v>吉良町宮迫</v>
          </cell>
          <cell r="D1795" t="str">
            <v>四反田</v>
          </cell>
          <cell r="E1795">
            <v>20</v>
          </cell>
          <cell r="F1795">
            <v>27</v>
          </cell>
          <cell r="G1795">
            <v>25</v>
          </cell>
          <cell r="I1795" t="str">
            <v>吉良町宮迫</v>
          </cell>
        </row>
        <row r="1796">
          <cell r="A1796" t="str">
            <v>193000</v>
          </cell>
          <cell r="B1796">
            <v>23213193111</v>
          </cell>
          <cell r="C1796" t="str">
            <v>吉良町宮迫</v>
          </cell>
          <cell r="D1796" t="str">
            <v>神田</v>
          </cell>
          <cell r="E1796">
            <v>22</v>
          </cell>
          <cell r="F1796">
            <v>32</v>
          </cell>
          <cell r="G1796">
            <v>38</v>
          </cell>
          <cell r="I1796" t="str">
            <v>吉良町宮迫</v>
          </cell>
        </row>
        <row r="1797">
          <cell r="A1797" t="str">
            <v>193000</v>
          </cell>
          <cell r="B1797">
            <v>23213193112</v>
          </cell>
          <cell r="C1797" t="str">
            <v>吉良町宮迫</v>
          </cell>
          <cell r="D1797" t="str">
            <v>堂根</v>
          </cell>
          <cell r="E1797">
            <v>23</v>
          </cell>
          <cell r="F1797">
            <v>38</v>
          </cell>
          <cell r="G1797">
            <v>39</v>
          </cell>
          <cell r="I1797" t="str">
            <v>吉良町宮迫</v>
          </cell>
        </row>
        <row r="1798">
          <cell r="A1798" t="str">
            <v>193000</v>
          </cell>
          <cell r="B1798">
            <v>23213193114</v>
          </cell>
          <cell r="C1798" t="str">
            <v>吉良町宮迫</v>
          </cell>
          <cell r="D1798" t="str">
            <v>西屋敷</v>
          </cell>
          <cell r="E1798">
            <v>15</v>
          </cell>
          <cell r="F1798">
            <v>21</v>
          </cell>
          <cell r="G1798">
            <v>27</v>
          </cell>
          <cell r="I1798" t="str">
            <v>吉良町宮迫</v>
          </cell>
        </row>
        <row r="1799">
          <cell r="A1799" t="str">
            <v>193000</v>
          </cell>
          <cell r="B1799">
            <v>23213193115</v>
          </cell>
          <cell r="C1799" t="str">
            <v>吉良町宮迫</v>
          </cell>
          <cell r="D1799" t="str">
            <v>文道野</v>
          </cell>
          <cell r="E1799">
            <v>3</v>
          </cell>
          <cell r="F1799">
            <v>5</v>
          </cell>
          <cell r="G1799">
            <v>4</v>
          </cell>
          <cell r="I1799" t="str">
            <v>吉良町宮迫</v>
          </cell>
        </row>
        <row r="1800">
          <cell r="A1800" t="str">
            <v>193000</v>
          </cell>
          <cell r="B1800">
            <v>23213193116</v>
          </cell>
          <cell r="C1800" t="str">
            <v>吉良町宮迫</v>
          </cell>
          <cell r="D1800" t="str">
            <v>前田</v>
          </cell>
          <cell r="E1800">
            <v>26</v>
          </cell>
          <cell r="F1800">
            <v>33</v>
          </cell>
          <cell r="G1800">
            <v>16</v>
          </cell>
          <cell r="I1800" t="str">
            <v>吉良町宮迫</v>
          </cell>
        </row>
        <row r="1801">
          <cell r="A1801" t="str">
            <v>193000</v>
          </cell>
          <cell r="B1801">
            <v>23213193117</v>
          </cell>
          <cell r="C1801" t="str">
            <v>吉良町宮迫</v>
          </cell>
          <cell r="D1801" t="str">
            <v>丸山</v>
          </cell>
          <cell r="E1801">
            <v>2</v>
          </cell>
          <cell r="F1801">
            <v>4</v>
          </cell>
          <cell r="G1801">
            <v>4</v>
          </cell>
          <cell r="I1801" t="str">
            <v>吉良町宮迫</v>
          </cell>
        </row>
        <row r="1802">
          <cell r="A1802" t="str">
            <v>193000</v>
          </cell>
          <cell r="B1802">
            <v>23213193120</v>
          </cell>
          <cell r="C1802" t="str">
            <v>吉良町宮迫</v>
          </cell>
          <cell r="D1802" t="str">
            <v>宮前</v>
          </cell>
          <cell r="E1802">
            <v>1</v>
          </cell>
          <cell r="F1802">
            <v>3</v>
          </cell>
          <cell r="G1802">
            <v>1</v>
          </cell>
          <cell r="I1802" t="str">
            <v>吉良町宮迫</v>
          </cell>
        </row>
        <row r="1803">
          <cell r="A1803" t="str">
            <v>193000</v>
          </cell>
          <cell r="B1803">
            <v>23213193121</v>
          </cell>
          <cell r="C1803" t="str">
            <v>吉良町宮迫</v>
          </cell>
          <cell r="D1803" t="str">
            <v>向</v>
          </cell>
          <cell r="E1803">
            <v>38</v>
          </cell>
          <cell r="F1803">
            <v>41</v>
          </cell>
          <cell r="G1803">
            <v>26</v>
          </cell>
          <cell r="I1803" t="str">
            <v>吉良町宮迫</v>
          </cell>
        </row>
        <row r="1804">
          <cell r="A1804" t="str">
            <v>194000</v>
          </cell>
          <cell r="B1804">
            <v>23213194101</v>
          </cell>
          <cell r="C1804" t="str">
            <v>吉良町吉田</v>
          </cell>
          <cell r="D1804" t="str">
            <v>亥改</v>
          </cell>
          <cell r="E1804">
            <v>147</v>
          </cell>
          <cell r="F1804">
            <v>177</v>
          </cell>
          <cell r="G1804">
            <v>191</v>
          </cell>
          <cell r="I1804" t="str">
            <v>吉良町吉田</v>
          </cell>
        </row>
        <row r="1805">
          <cell r="A1805" t="str">
            <v>194000</v>
          </cell>
          <cell r="B1805">
            <v>23213194102</v>
          </cell>
          <cell r="C1805" t="str">
            <v>吉良町吉田</v>
          </cell>
          <cell r="D1805" t="str">
            <v>石池</v>
          </cell>
          <cell r="E1805">
            <v>78</v>
          </cell>
          <cell r="F1805">
            <v>84</v>
          </cell>
          <cell r="G1805">
            <v>92</v>
          </cell>
          <cell r="I1805" t="str">
            <v>吉良町吉田</v>
          </cell>
        </row>
        <row r="1806">
          <cell r="A1806" t="str">
            <v>194000</v>
          </cell>
          <cell r="B1806">
            <v>23213194104</v>
          </cell>
          <cell r="C1806" t="str">
            <v>吉良町吉田</v>
          </cell>
          <cell r="D1806" t="str">
            <v>宇野津</v>
          </cell>
          <cell r="E1806">
            <v>8</v>
          </cell>
          <cell r="F1806">
            <v>14</v>
          </cell>
          <cell r="G1806">
            <v>10</v>
          </cell>
          <cell r="I1806" t="str">
            <v>吉良町吉田</v>
          </cell>
        </row>
        <row r="1807">
          <cell r="A1807" t="str">
            <v>194000</v>
          </cell>
          <cell r="B1807">
            <v>23213194105</v>
          </cell>
          <cell r="C1807" t="str">
            <v>吉良町吉田</v>
          </cell>
          <cell r="D1807" t="str">
            <v>大切間</v>
          </cell>
          <cell r="E1807">
            <v>63</v>
          </cell>
          <cell r="F1807">
            <v>66</v>
          </cell>
          <cell r="G1807">
            <v>70</v>
          </cell>
          <cell r="I1807" t="str">
            <v>吉良町吉田</v>
          </cell>
        </row>
        <row r="1808">
          <cell r="A1808" t="str">
            <v>194000</v>
          </cell>
          <cell r="B1808">
            <v>23213194106</v>
          </cell>
          <cell r="C1808" t="str">
            <v>吉良町吉田</v>
          </cell>
          <cell r="D1808" t="str">
            <v>上榎島</v>
          </cell>
          <cell r="E1808">
            <v>16</v>
          </cell>
          <cell r="F1808">
            <v>26</v>
          </cell>
          <cell r="G1808">
            <v>28</v>
          </cell>
          <cell r="I1808" t="str">
            <v>吉良町吉田</v>
          </cell>
        </row>
        <row r="1809">
          <cell r="A1809" t="str">
            <v>194000</v>
          </cell>
          <cell r="B1809">
            <v>23213194107</v>
          </cell>
          <cell r="C1809" t="str">
            <v>吉良町吉田</v>
          </cell>
          <cell r="D1809" t="str">
            <v>上島津</v>
          </cell>
          <cell r="E1809">
            <v>2</v>
          </cell>
          <cell r="F1809">
            <v>4</v>
          </cell>
          <cell r="G1809">
            <v>7</v>
          </cell>
          <cell r="I1809" t="str">
            <v>吉良町吉田</v>
          </cell>
        </row>
        <row r="1810">
          <cell r="A1810" t="str">
            <v>194000</v>
          </cell>
          <cell r="B1810">
            <v>23213194108</v>
          </cell>
          <cell r="C1810" t="str">
            <v>吉良町吉田</v>
          </cell>
          <cell r="D1810" t="str">
            <v>上浜</v>
          </cell>
          <cell r="E1810">
            <v>68</v>
          </cell>
          <cell r="F1810">
            <v>85</v>
          </cell>
          <cell r="G1810">
            <v>79</v>
          </cell>
          <cell r="I1810" t="str">
            <v>吉良町吉田</v>
          </cell>
        </row>
        <row r="1811">
          <cell r="A1811" t="str">
            <v>194000</v>
          </cell>
          <cell r="B1811">
            <v>23213194109</v>
          </cell>
          <cell r="C1811" t="str">
            <v>吉良町吉田</v>
          </cell>
          <cell r="D1811" t="str">
            <v>桐杭</v>
          </cell>
          <cell r="E1811">
            <v>16</v>
          </cell>
          <cell r="F1811">
            <v>26</v>
          </cell>
          <cell r="G1811">
            <v>25</v>
          </cell>
          <cell r="I1811" t="str">
            <v>吉良町吉田</v>
          </cell>
        </row>
        <row r="1812">
          <cell r="A1812" t="str">
            <v>194000</v>
          </cell>
          <cell r="B1812">
            <v>23213194110</v>
          </cell>
          <cell r="C1812" t="str">
            <v>吉良町吉田</v>
          </cell>
          <cell r="D1812" t="str">
            <v>桑ノ木</v>
          </cell>
          <cell r="E1812">
            <v>72</v>
          </cell>
          <cell r="F1812">
            <v>89</v>
          </cell>
          <cell r="G1812">
            <v>91</v>
          </cell>
          <cell r="I1812" t="str">
            <v>吉良町吉田</v>
          </cell>
        </row>
        <row r="1813">
          <cell r="A1813" t="str">
            <v>194000</v>
          </cell>
          <cell r="B1813">
            <v>23213194111</v>
          </cell>
          <cell r="C1813" t="str">
            <v>吉良町吉田</v>
          </cell>
          <cell r="D1813" t="str">
            <v>小池</v>
          </cell>
          <cell r="E1813">
            <v>3</v>
          </cell>
          <cell r="F1813">
            <v>6</v>
          </cell>
          <cell r="G1813">
            <v>4</v>
          </cell>
          <cell r="I1813" t="str">
            <v>吉良町吉田</v>
          </cell>
        </row>
        <row r="1814">
          <cell r="A1814" t="str">
            <v>194000</v>
          </cell>
          <cell r="B1814">
            <v>23213194113</v>
          </cell>
          <cell r="C1814" t="str">
            <v>吉良町吉田</v>
          </cell>
          <cell r="D1814" t="str">
            <v>西郷</v>
          </cell>
          <cell r="E1814">
            <v>73</v>
          </cell>
          <cell r="F1814">
            <v>86</v>
          </cell>
          <cell r="G1814">
            <v>88</v>
          </cell>
          <cell r="I1814" t="str">
            <v>吉良町吉田</v>
          </cell>
        </row>
        <row r="1815">
          <cell r="A1815" t="str">
            <v>194000</v>
          </cell>
          <cell r="B1815">
            <v>23213194114</v>
          </cell>
          <cell r="C1815" t="str">
            <v>吉良町吉田</v>
          </cell>
          <cell r="D1815" t="str">
            <v>斉藤久</v>
          </cell>
          <cell r="E1815">
            <v>188</v>
          </cell>
          <cell r="F1815">
            <v>265</v>
          </cell>
          <cell r="G1815">
            <v>230</v>
          </cell>
          <cell r="I1815" t="str">
            <v>吉良町吉田</v>
          </cell>
        </row>
        <row r="1816">
          <cell r="A1816" t="str">
            <v>194000</v>
          </cell>
          <cell r="B1816">
            <v>23213194115</v>
          </cell>
          <cell r="C1816" t="str">
            <v>吉良町吉田</v>
          </cell>
          <cell r="D1816" t="str">
            <v>下榎島</v>
          </cell>
          <cell r="E1816">
            <v>15</v>
          </cell>
          <cell r="F1816">
            <v>31</v>
          </cell>
          <cell r="G1816">
            <v>21</v>
          </cell>
          <cell r="I1816" t="str">
            <v>吉良町吉田</v>
          </cell>
        </row>
        <row r="1817">
          <cell r="A1817" t="str">
            <v>194000</v>
          </cell>
          <cell r="B1817">
            <v>23213194116</v>
          </cell>
          <cell r="C1817" t="str">
            <v>吉良町吉田</v>
          </cell>
          <cell r="D1817" t="str">
            <v>下屋敷</v>
          </cell>
          <cell r="E1817">
            <v>17</v>
          </cell>
          <cell r="F1817">
            <v>18</v>
          </cell>
          <cell r="G1817">
            <v>19</v>
          </cell>
          <cell r="I1817" t="str">
            <v>吉良町吉田</v>
          </cell>
        </row>
        <row r="1818">
          <cell r="A1818" t="str">
            <v>194000</v>
          </cell>
          <cell r="B1818">
            <v>23213194117</v>
          </cell>
          <cell r="C1818" t="str">
            <v>吉良町吉田</v>
          </cell>
          <cell r="D1818" t="str">
            <v>新田</v>
          </cell>
          <cell r="E1818">
            <v>1</v>
          </cell>
          <cell r="F1818">
            <v>3</v>
          </cell>
          <cell r="G1818">
            <v>1</v>
          </cell>
          <cell r="I1818" t="str">
            <v>吉良町吉田</v>
          </cell>
        </row>
        <row r="1819">
          <cell r="A1819" t="str">
            <v>194000</v>
          </cell>
          <cell r="B1819">
            <v>23213194118</v>
          </cell>
          <cell r="C1819" t="str">
            <v>吉良町吉田</v>
          </cell>
          <cell r="D1819" t="str">
            <v>新浜</v>
          </cell>
          <cell r="E1819">
            <v>1</v>
          </cell>
          <cell r="F1819">
            <v>1</v>
          </cell>
          <cell r="I1819" t="str">
            <v>吉良町吉田</v>
          </cell>
        </row>
        <row r="1820">
          <cell r="A1820" t="str">
            <v>194000</v>
          </cell>
          <cell r="B1820">
            <v>23213194119</v>
          </cell>
          <cell r="C1820" t="str">
            <v>吉良町吉田</v>
          </cell>
          <cell r="D1820" t="str">
            <v>神明塚</v>
          </cell>
          <cell r="E1820">
            <v>69</v>
          </cell>
          <cell r="F1820">
            <v>64</v>
          </cell>
          <cell r="G1820">
            <v>73</v>
          </cell>
          <cell r="I1820" t="str">
            <v>吉良町吉田</v>
          </cell>
        </row>
        <row r="1821">
          <cell r="A1821" t="str">
            <v>194000</v>
          </cell>
          <cell r="B1821">
            <v>23213194120</v>
          </cell>
          <cell r="C1821" t="str">
            <v>吉良町吉田</v>
          </cell>
          <cell r="D1821" t="str">
            <v>須原</v>
          </cell>
          <cell r="E1821">
            <v>34</v>
          </cell>
          <cell r="F1821">
            <v>31</v>
          </cell>
          <cell r="G1821">
            <v>41</v>
          </cell>
          <cell r="I1821" t="str">
            <v>吉良町吉田</v>
          </cell>
        </row>
        <row r="1822">
          <cell r="A1822" t="str">
            <v>194000</v>
          </cell>
          <cell r="B1822">
            <v>23213194121</v>
          </cell>
          <cell r="C1822" t="str">
            <v>吉良町吉田</v>
          </cell>
          <cell r="D1822" t="str">
            <v>高島新田</v>
          </cell>
          <cell r="E1822">
            <v>2</v>
          </cell>
          <cell r="F1822">
            <v>3</v>
          </cell>
          <cell r="G1822">
            <v>3</v>
          </cell>
          <cell r="I1822" t="str">
            <v>吉良町吉田</v>
          </cell>
        </row>
        <row r="1823">
          <cell r="A1823" t="str">
            <v>194000</v>
          </cell>
          <cell r="B1823">
            <v>23213194122</v>
          </cell>
          <cell r="C1823" t="str">
            <v>吉良町吉田</v>
          </cell>
          <cell r="D1823" t="str">
            <v>天笠桂</v>
          </cell>
          <cell r="E1823">
            <v>47</v>
          </cell>
          <cell r="F1823">
            <v>73</v>
          </cell>
          <cell r="G1823">
            <v>71</v>
          </cell>
          <cell r="I1823" t="str">
            <v>吉良町吉田</v>
          </cell>
        </row>
        <row r="1824">
          <cell r="A1824" t="str">
            <v>194000</v>
          </cell>
          <cell r="B1824">
            <v>23213194123</v>
          </cell>
          <cell r="C1824" t="str">
            <v>吉良町吉田</v>
          </cell>
          <cell r="D1824" t="str">
            <v>忠四郎前</v>
          </cell>
          <cell r="E1824">
            <v>9</v>
          </cell>
          <cell r="F1824">
            <v>14</v>
          </cell>
          <cell r="G1824">
            <v>12</v>
          </cell>
          <cell r="I1824" t="str">
            <v>吉良町吉田</v>
          </cell>
        </row>
        <row r="1825">
          <cell r="A1825" t="str">
            <v>194000</v>
          </cell>
          <cell r="B1825">
            <v>23213194124</v>
          </cell>
          <cell r="C1825" t="str">
            <v>吉良町吉田</v>
          </cell>
          <cell r="D1825" t="str">
            <v>伝蔵荒子</v>
          </cell>
          <cell r="E1825">
            <v>23</v>
          </cell>
          <cell r="F1825">
            <v>22</v>
          </cell>
          <cell r="G1825">
            <v>28</v>
          </cell>
          <cell r="I1825" t="str">
            <v>吉良町吉田</v>
          </cell>
        </row>
        <row r="1826">
          <cell r="A1826" t="str">
            <v>194000</v>
          </cell>
          <cell r="B1826">
            <v>23213194125</v>
          </cell>
          <cell r="C1826" t="str">
            <v>吉良町吉田</v>
          </cell>
          <cell r="D1826" t="str">
            <v>東郷</v>
          </cell>
          <cell r="E1826">
            <v>67</v>
          </cell>
          <cell r="F1826">
            <v>80</v>
          </cell>
          <cell r="G1826">
            <v>83</v>
          </cell>
          <cell r="I1826" t="str">
            <v>吉良町吉田</v>
          </cell>
        </row>
        <row r="1827">
          <cell r="A1827" t="str">
            <v>194000</v>
          </cell>
          <cell r="B1827">
            <v>23213194126</v>
          </cell>
          <cell r="C1827" t="str">
            <v>吉良町吉田</v>
          </cell>
          <cell r="D1827" t="str">
            <v>豊岡</v>
          </cell>
          <cell r="E1827">
            <v>1</v>
          </cell>
          <cell r="F1827">
            <v>1</v>
          </cell>
          <cell r="G1827">
            <v>1</v>
          </cell>
          <cell r="I1827" t="str">
            <v>吉良町吉田</v>
          </cell>
        </row>
        <row r="1828">
          <cell r="A1828" t="str">
            <v>194000</v>
          </cell>
          <cell r="B1828">
            <v>23213194129</v>
          </cell>
          <cell r="C1828" t="str">
            <v>吉良町吉田</v>
          </cell>
          <cell r="D1828" t="str">
            <v>中屋敷</v>
          </cell>
          <cell r="E1828">
            <v>44</v>
          </cell>
          <cell r="F1828">
            <v>60</v>
          </cell>
          <cell r="G1828">
            <v>52</v>
          </cell>
          <cell r="I1828" t="str">
            <v>吉良町吉田</v>
          </cell>
        </row>
        <row r="1829">
          <cell r="A1829" t="str">
            <v>194000</v>
          </cell>
          <cell r="B1829">
            <v>23213194130</v>
          </cell>
          <cell r="C1829" t="str">
            <v>吉良町吉田</v>
          </cell>
          <cell r="D1829" t="str">
            <v>西川畔</v>
          </cell>
          <cell r="E1829">
            <v>11</v>
          </cell>
          <cell r="F1829">
            <v>19</v>
          </cell>
          <cell r="G1829">
            <v>19</v>
          </cell>
          <cell r="I1829" t="str">
            <v>吉良町吉田</v>
          </cell>
        </row>
        <row r="1830">
          <cell r="A1830" t="str">
            <v>194000</v>
          </cell>
          <cell r="B1830">
            <v>23213194131</v>
          </cell>
          <cell r="C1830" t="str">
            <v>吉良町吉田</v>
          </cell>
          <cell r="D1830" t="str">
            <v>西高島</v>
          </cell>
          <cell r="E1830">
            <v>40</v>
          </cell>
          <cell r="F1830">
            <v>44</v>
          </cell>
          <cell r="G1830">
            <v>51</v>
          </cell>
          <cell r="I1830" t="str">
            <v>吉良町吉田</v>
          </cell>
        </row>
        <row r="1831">
          <cell r="A1831" t="str">
            <v>194000</v>
          </cell>
          <cell r="B1831">
            <v>23213194132</v>
          </cell>
          <cell r="C1831" t="str">
            <v>吉良町吉田</v>
          </cell>
          <cell r="D1831" t="str">
            <v>西中浜</v>
          </cell>
          <cell r="E1831">
            <v>8</v>
          </cell>
          <cell r="F1831">
            <v>16</v>
          </cell>
          <cell r="G1831">
            <v>9</v>
          </cell>
          <cell r="I1831" t="str">
            <v>吉良町吉田</v>
          </cell>
        </row>
        <row r="1832">
          <cell r="A1832" t="str">
            <v>194000</v>
          </cell>
          <cell r="B1832">
            <v>23213194134</v>
          </cell>
          <cell r="C1832" t="str">
            <v>吉良町吉田</v>
          </cell>
          <cell r="D1832" t="str">
            <v>離島</v>
          </cell>
          <cell r="E1832">
            <v>42</v>
          </cell>
          <cell r="F1832">
            <v>52</v>
          </cell>
          <cell r="G1832">
            <v>51</v>
          </cell>
          <cell r="I1832" t="str">
            <v>吉良町吉田</v>
          </cell>
        </row>
        <row r="1833">
          <cell r="A1833" t="str">
            <v>194000</v>
          </cell>
          <cell r="B1833">
            <v>23213194135</v>
          </cell>
          <cell r="C1833" t="str">
            <v>吉良町吉田</v>
          </cell>
          <cell r="D1833" t="str">
            <v>東高島</v>
          </cell>
          <cell r="E1833">
            <v>28</v>
          </cell>
          <cell r="F1833">
            <v>33</v>
          </cell>
          <cell r="G1833">
            <v>34</v>
          </cell>
          <cell r="I1833" t="str">
            <v>吉良町吉田</v>
          </cell>
        </row>
        <row r="1834">
          <cell r="A1834" t="str">
            <v>194000</v>
          </cell>
          <cell r="B1834">
            <v>23213194136</v>
          </cell>
          <cell r="C1834" t="str">
            <v>吉良町吉田</v>
          </cell>
          <cell r="D1834" t="str">
            <v>東中浜</v>
          </cell>
          <cell r="E1834">
            <v>242</v>
          </cell>
          <cell r="F1834">
            <v>325</v>
          </cell>
          <cell r="G1834">
            <v>365</v>
          </cell>
          <cell r="I1834" t="str">
            <v>吉良町吉田</v>
          </cell>
        </row>
        <row r="1835">
          <cell r="A1835" t="str">
            <v>194000</v>
          </cell>
          <cell r="B1835">
            <v>23213194137</v>
          </cell>
          <cell r="C1835" t="str">
            <v>吉良町吉田</v>
          </cell>
          <cell r="D1835" t="str">
            <v>平ケ山</v>
          </cell>
          <cell r="E1835">
            <v>28</v>
          </cell>
          <cell r="F1835">
            <v>36</v>
          </cell>
          <cell r="G1835">
            <v>39</v>
          </cell>
          <cell r="I1835" t="str">
            <v>吉良町吉田</v>
          </cell>
        </row>
        <row r="1836">
          <cell r="A1836" t="str">
            <v>194000</v>
          </cell>
          <cell r="B1836">
            <v>23213194138</v>
          </cell>
          <cell r="C1836" t="str">
            <v>吉良町吉田</v>
          </cell>
          <cell r="D1836" t="str">
            <v>船戸</v>
          </cell>
          <cell r="E1836">
            <v>68</v>
          </cell>
          <cell r="F1836">
            <v>77</v>
          </cell>
          <cell r="G1836">
            <v>81</v>
          </cell>
          <cell r="I1836" t="str">
            <v>吉良町吉田</v>
          </cell>
        </row>
        <row r="1837">
          <cell r="A1837" t="str">
            <v>194000</v>
          </cell>
          <cell r="B1837">
            <v>23213194139</v>
          </cell>
          <cell r="C1837" t="str">
            <v>吉良町吉田</v>
          </cell>
          <cell r="D1837" t="str">
            <v>堀割</v>
          </cell>
          <cell r="E1837">
            <v>10</v>
          </cell>
          <cell r="F1837">
            <v>13</v>
          </cell>
          <cell r="G1837">
            <v>16</v>
          </cell>
          <cell r="I1837" t="str">
            <v>吉良町吉田</v>
          </cell>
        </row>
        <row r="1838">
          <cell r="A1838" t="str">
            <v>194000</v>
          </cell>
          <cell r="B1838">
            <v>23213194140</v>
          </cell>
          <cell r="C1838" t="str">
            <v>吉良町吉田</v>
          </cell>
          <cell r="D1838" t="str">
            <v>本浜</v>
          </cell>
          <cell r="E1838">
            <v>6</v>
          </cell>
          <cell r="F1838">
            <v>12</v>
          </cell>
          <cell r="G1838">
            <v>9</v>
          </cell>
          <cell r="I1838" t="str">
            <v>吉良町吉田</v>
          </cell>
        </row>
        <row r="1839">
          <cell r="A1839" t="str">
            <v>194000</v>
          </cell>
          <cell r="B1839">
            <v>23213194141</v>
          </cell>
          <cell r="C1839" t="str">
            <v>吉良町吉田</v>
          </cell>
          <cell r="D1839" t="str">
            <v>松木田</v>
          </cell>
          <cell r="E1839">
            <v>31</v>
          </cell>
          <cell r="F1839">
            <v>38</v>
          </cell>
          <cell r="G1839">
            <v>40</v>
          </cell>
          <cell r="I1839" t="str">
            <v>吉良町吉田</v>
          </cell>
        </row>
        <row r="1840">
          <cell r="A1840" t="str">
            <v>194000</v>
          </cell>
          <cell r="B1840">
            <v>23213194142</v>
          </cell>
          <cell r="C1840" t="str">
            <v>吉良町吉田</v>
          </cell>
          <cell r="D1840" t="str">
            <v>万田</v>
          </cell>
          <cell r="E1840">
            <v>10</v>
          </cell>
          <cell r="F1840">
            <v>13</v>
          </cell>
          <cell r="G1840">
            <v>12</v>
          </cell>
          <cell r="I1840" t="str">
            <v>吉良町吉田</v>
          </cell>
        </row>
        <row r="1841">
          <cell r="A1841" t="str">
            <v>194000</v>
          </cell>
          <cell r="B1841">
            <v>23213194143</v>
          </cell>
          <cell r="C1841" t="str">
            <v>吉良町吉田</v>
          </cell>
          <cell r="D1841" t="str">
            <v>宮腰</v>
          </cell>
          <cell r="E1841">
            <v>73</v>
          </cell>
          <cell r="F1841">
            <v>90</v>
          </cell>
          <cell r="G1841">
            <v>93</v>
          </cell>
          <cell r="I1841" t="str">
            <v>吉良町吉田</v>
          </cell>
        </row>
        <row r="1842">
          <cell r="A1842" t="str">
            <v>194000</v>
          </cell>
          <cell r="B1842">
            <v>23213194144</v>
          </cell>
          <cell r="C1842" t="str">
            <v>吉良町吉田</v>
          </cell>
          <cell r="D1842" t="str">
            <v>宮前</v>
          </cell>
          <cell r="E1842">
            <v>65</v>
          </cell>
          <cell r="F1842">
            <v>81</v>
          </cell>
          <cell r="G1842">
            <v>89</v>
          </cell>
          <cell r="I1842" t="str">
            <v>吉良町吉田</v>
          </cell>
        </row>
        <row r="1843">
          <cell r="A1843" t="str">
            <v>194000</v>
          </cell>
          <cell r="B1843">
            <v>23213194145</v>
          </cell>
          <cell r="C1843" t="str">
            <v>吉良町吉田</v>
          </cell>
          <cell r="D1843" t="str">
            <v>八ツ田</v>
          </cell>
          <cell r="E1843">
            <v>77</v>
          </cell>
          <cell r="F1843">
            <v>97</v>
          </cell>
          <cell r="G1843">
            <v>76</v>
          </cell>
          <cell r="I1843" t="str">
            <v>吉良町吉田</v>
          </cell>
        </row>
        <row r="1844">
          <cell r="A1844" t="str">
            <v>194000</v>
          </cell>
          <cell r="B1844">
            <v>23213194146</v>
          </cell>
          <cell r="C1844" t="str">
            <v>吉良町吉田</v>
          </cell>
          <cell r="D1844" t="str">
            <v>山中</v>
          </cell>
          <cell r="E1844">
            <v>7</v>
          </cell>
          <cell r="F1844">
            <v>6</v>
          </cell>
          <cell r="G1844">
            <v>7</v>
          </cell>
          <cell r="I1844" t="str">
            <v>吉良町吉田</v>
          </cell>
        </row>
        <row r="1845">
          <cell r="A1845" t="str">
            <v>195000</v>
          </cell>
          <cell r="B1845">
            <v>23213195101</v>
          </cell>
          <cell r="C1845" t="str">
            <v>寺部町</v>
          </cell>
          <cell r="D1845" t="str">
            <v>笠外</v>
          </cell>
          <cell r="E1845">
            <v>99</v>
          </cell>
          <cell r="F1845">
            <v>123</v>
          </cell>
          <cell r="G1845">
            <v>126</v>
          </cell>
          <cell r="I1845" t="str">
            <v>寺部町</v>
          </cell>
        </row>
        <row r="1846">
          <cell r="A1846" t="str">
            <v>195000</v>
          </cell>
          <cell r="B1846">
            <v>23213195102</v>
          </cell>
          <cell r="C1846" t="str">
            <v>寺部町</v>
          </cell>
          <cell r="D1846" t="str">
            <v>上宇頭</v>
          </cell>
          <cell r="E1846">
            <v>2</v>
          </cell>
          <cell r="F1846">
            <v>3</v>
          </cell>
          <cell r="G1846">
            <v>2</v>
          </cell>
          <cell r="I1846" t="str">
            <v>寺部町</v>
          </cell>
        </row>
        <row r="1847">
          <cell r="A1847" t="str">
            <v>195000</v>
          </cell>
          <cell r="B1847">
            <v>23213195103</v>
          </cell>
          <cell r="C1847" t="str">
            <v>寺部町</v>
          </cell>
          <cell r="D1847" t="str">
            <v>香伏</v>
          </cell>
          <cell r="E1847">
            <v>12</v>
          </cell>
          <cell r="F1847">
            <v>14</v>
          </cell>
          <cell r="G1847">
            <v>15</v>
          </cell>
          <cell r="I1847" t="str">
            <v>寺部町</v>
          </cell>
        </row>
        <row r="1848">
          <cell r="A1848" t="str">
            <v>195000</v>
          </cell>
          <cell r="B1848">
            <v>23213195104</v>
          </cell>
          <cell r="C1848" t="str">
            <v>寺部町</v>
          </cell>
          <cell r="D1848" t="str">
            <v>小浜</v>
          </cell>
          <cell r="E1848">
            <v>17</v>
          </cell>
          <cell r="F1848">
            <v>23</v>
          </cell>
          <cell r="G1848">
            <v>23</v>
          </cell>
          <cell r="I1848" t="str">
            <v>寺部町</v>
          </cell>
        </row>
        <row r="1849">
          <cell r="A1849" t="str">
            <v>195000</v>
          </cell>
          <cell r="B1849">
            <v>23213195105</v>
          </cell>
          <cell r="C1849" t="str">
            <v>寺部町</v>
          </cell>
          <cell r="D1849" t="str">
            <v>下宇頭</v>
          </cell>
          <cell r="E1849">
            <v>27</v>
          </cell>
          <cell r="F1849">
            <v>34</v>
          </cell>
          <cell r="G1849">
            <v>33</v>
          </cell>
          <cell r="I1849" t="str">
            <v>寺部町</v>
          </cell>
        </row>
        <row r="1850">
          <cell r="A1850" t="str">
            <v>195000</v>
          </cell>
          <cell r="B1850">
            <v>23213195106</v>
          </cell>
          <cell r="C1850" t="str">
            <v>寺部町</v>
          </cell>
          <cell r="D1850" t="str">
            <v>城越</v>
          </cell>
          <cell r="E1850">
            <v>11</v>
          </cell>
          <cell r="F1850">
            <v>14</v>
          </cell>
          <cell r="G1850">
            <v>17</v>
          </cell>
          <cell r="I1850" t="str">
            <v>寺部町</v>
          </cell>
        </row>
        <row r="1851">
          <cell r="A1851" t="str">
            <v>195000</v>
          </cell>
          <cell r="B1851">
            <v>23213195107</v>
          </cell>
          <cell r="C1851" t="str">
            <v>寺部町</v>
          </cell>
          <cell r="D1851" t="str">
            <v>田中</v>
          </cell>
          <cell r="E1851">
            <v>25</v>
          </cell>
          <cell r="F1851">
            <v>38</v>
          </cell>
          <cell r="G1851">
            <v>30</v>
          </cell>
          <cell r="I1851" t="str">
            <v>寺部町</v>
          </cell>
        </row>
        <row r="1852">
          <cell r="A1852" t="str">
            <v>195000</v>
          </cell>
          <cell r="B1852">
            <v>23213195108</v>
          </cell>
          <cell r="C1852" t="str">
            <v>寺部町</v>
          </cell>
          <cell r="D1852" t="str">
            <v>天王</v>
          </cell>
          <cell r="E1852">
            <v>4</v>
          </cell>
          <cell r="F1852">
            <v>7</v>
          </cell>
          <cell r="G1852">
            <v>3</v>
          </cell>
          <cell r="I1852" t="str">
            <v>寺部町</v>
          </cell>
        </row>
        <row r="1853">
          <cell r="A1853" t="str">
            <v>195000</v>
          </cell>
          <cell r="B1853">
            <v>23213195109</v>
          </cell>
          <cell r="C1853" t="str">
            <v>寺部町</v>
          </cell>
          <cell r="D1853" t="str">
            <v>堂前</v>
          </cell>
          <cell r="E1853">
            <v>49</v>
          </cell>
          <cell r="F1853">
            <v>57</v>
          </cell>
          <cell r="G1853">
            <v>56</v>
          </cell>
          <cell r="I1853" t="str">
            <v>寺部町</v>
          </cell>
        </row>
        <row r="1854">
          <cell r="A1854" t="str">
            <v>195000</v>
          </cell>
          <cell r="B1854">
            <v>23213195110</v>
          </cell>
          <cell r="C1854" t="str">
            <v>寺部町</v>
          </cell>
          <cell r="D1854" t="str">
            <v>西浦</v>
          </cell>
          <cell r="E1854">
            <v>23</v>
          </cell>
          <cell r="F1854">
            <v>27</v>
          </cell>
          <cell r="G1854">
            <v>31</v>
          </cell>
          <cell r="I1854" t="str">
            <v>寺部町</v>
          </cell>
        </row>
        <row r="1855">
          <cell r="A1855" t="str">
            <v>195000</v>
          </cell>
          <cell r="B1855">
            <v>23213195111</v>
          </cell>
          <cell r="C1855" t="str">
            <v>寺部町</v>
          </cell>
          <cell r="D1855" t="str">
            <v>浜田</v>
          </cell>
          <cell r="E1855">
            <v>25</v>
          </cell>
          <cell r="F1855">
            <v>37</v>
          </cell>
          <cell r="G1855">
            <v>35</v>
          </cell>
          <cell r="I1855" t="str">
            <v>寺部町</v>
          </cell>
        </row>
        <row r="1856">
          <cell r="A1856" t="str">
            <v>195000</v>
          </cell>
          <cell r="B1856">
            <v>23213195112</v>
          </cell>
          <cell r="C1856" t="str">
            <v>寺部町</v>
          </cell>
          <cell r="D1856" t="str">
            <v>林添</v>
          </cell>
          <cell r="E1856">
            <v>70</v>
          </cell>
          <cell r="F1856">
            <v>105</v>
          </cell>
          <cell r="G1856">
            <v>98</v>
          </cell>
          <cell r="I1856" t="str">
            <v>寺部町</v>
          </cell>
        </row>
        <row r="1857">
          <cell r="A1857" t="str">
            <v>196000</v>
          </cell>
          <cell r="B1857">
            <v>23213196101</v>
          </cell>
          <cell r="C1857" t="str">
            <v>鳥羽町</v>
          </cell>
          <cell r="D1857" t="str">
            <v>赤岩</v>
          </cell>
          <cell r="E1857">
            <v>4</v>
          </cell>
          <cell r="F1857">
            <v>6</v>
          </cell>
          <cell r="G1857">
            <v>5</v>
          </cell>
          <cell r="I1857" t="str">
            <v>鳥羽町</v>
          </cell>
        </row>
        <row r="1858">
          <cell r="A1858" t="str">
            <v>196000</v>
          </cell>
          <cell r="B1858">
            <v>23213196102</v>
          </cell>
          <cell r="C1858" t="str">
            <v>鳥羽町</v>
          </cell>
          <cell r="D1858" t="str">
            <v>足ケ谷</v>
          </cell>
          <cell r="E1858">
            <v>14</v>
          </cell>
          <cell r="F1858">
            <v>22</v>
          </cell>
          <cell r="G1858">
            <v>24</v>
          </cell>
          <cell r="I1858" t="str">
            <v>鳥羽町</v>
          </cell>
        </row>
        <row r="1859">
          <cell r="A1859" t="str">
            <v>196000</v>
          </cell>
          <cell r="B1859">
            <v>23213196104</v>
          </cell>
          <cell r="C1859" t="str">
            <v>鳥羽町</v>
          </cell>
          <cell r="D1859" t="str">
            <v>壱丁田</v>
          </cell>
          <cell r="E1859">
            <v>13</v>
          </cell>
          <cell r="F1859">
            <v>17</v>
          </cell>
          <cell r="G1859">
            <v>15</v>
          </cell>
          <cell r="I1859" t="str">
            <v>鳥羽町</v>
          </cell>
        </row>
        <row r="1860">
          <cell r="A1860" t="str">
            <v>196000</v>
          </cell>
          <cell r="B1860">
            <v>23213196106</v>
          </cell>
          <cell r="C1860" t="str">
            <v>鳥羽町</v>
          </cell>
          <cell r="D1860" t="str">
            <v>大入</v>
          </cell>
          <cell r="E1860">
            <v>1</v>
          </cell>
          <cell r="F1860">
            <v>2</v>
          </cell>
          <cell r="G1860">
            <v>1</v>
          </cell>
          <cell r="I1860" t="str">
            <v>鳥羽町</v>
          </cell>
        </row>
        <row r="1861">
          <cell r="A1861" t="str">
            <v>196000</v>
          </cell>
          <cell r="B1861">
            <v>23213196108</v>
          </cell>
          <cell r="C1861" t="str">
            <v>鳥羽町</v>
          </cell>
          <cell r="D1861" t="str">
            <v>大谷</v>
          </cell>
          <cell r="E1861">
            <v>3</v>
          </cell>
          <cell r="F1861">
            <v>3</v>
          </cell>
          <cell r="G1861">
            <v>6</v>
          </cell>
          <cell r="I1861" t="str">
            <v>鳥羽町</v>
          </cell>
        </row>
        <row r="1862">
          <cell r="A1862" t="str">
            <v>196000</v>
          </cell>
          <cell r="B1862">
            <v>23213196111</v>
          </cell>
          <cell r="C1862" t="str">
            <v>鳥羽町</v>
          </cell>
          <cell r="D1862" t="str">
            <v>萱場</v>
          </cell>
          <cell r="E1862">
            <v>15</v>
          </cell>
          <cell r="F1862">
            <v>25</v>
          </cell>
          <cell r="G1862">
            <v>22</v>
          </cell>
          <cell r="I1862" t="str">
            <v>鳥羽町</v>
          </cell>
        </row>
        <row r="1863">
          <cell r="A1863" t="str">
            <v>196000</v>
          </cell>
          <cell r="B1863">
            <v>23213196112</v>
          </cell>
          <cell r="C1863" t="str">
            <v>鳥羽町</v>
          </cell>
          <cell r="D1863" t="str">
            <v>川坂</v>
          </cell>
          <cell r="E1863">
            <v>16</v>
          </cell>
          <cell r="F1863">
            <v>19</v>
          </cell>
          <cell r="G1863">
            <v>21</v>
          </cell>
          <cell r="I1863" t="str">
            <v>鳥羽町</v>
          </cell>
        </row>
        <row r="1864">
          <cell r="A1864" t="str">
            <v>196000</v>
          </cell>
          <cell r="B1864">
            <v>23213196113</v>
          </cell>
          <cell r="C1864" t="str">
            <v>鳥羽町</v>
          </cell>
          <cell r="D1864" t="str">
            <v>北荒井</v>
          </cell>
          <cell r="E1864">
            <v>19</v>
          </cell>
          <cell r="F1864">
            <v>22</v>
          </cell>
          <cell r="G1864">
            <v>24</v>
          </cell>
          <cell r="I1864" t="str">
            <v>鳥羽町</v>
          </cell>
        </row>
        <row r="1865">
          <cell r="A1865" t="str">
            <v>196000</v>
          </cell>
          <cell r="B1865">
            <v>23213196114</v>
          </cell>
          <cell r="C1865" t="str">
            <v>鳥羽町</v>
          </cell>
          <cell r="D1865" t="str">
            <v>北迫</v>
          </cell>
          <cell r="E1865">
            <v>2</v>
          </cell>
          <cell r="F1865">
            <v>4</v>
          </cell>
          <cell r="G1865">
            <v>6</v>
          </cell>
          <cell r="I1865" t="str">
            <v>鳥羽町</v>
          </cell>
        </row>
        <row r="1866">
          <cell r="A1866" t="str">
            <v>196000</v>
          </cell>
          <cell r="B1866">
            <v>23213196115</v>
          </cell>
          <cell r="C1866" t="str">
            <v>鳥羽町</v>
          </cell>
          <cell r="D1866" t="str">
            <v>古新田</v>
          </cell>
          <cell r="E1866">
            <v>82</v>
          </cell>
          <cell r="F1866">
            <v>102</v>
          </cell>
          <cell r="G1866">
            <v>87</v>
          </cell>
          <cell r="I1866" t="str">
            <v>鳥羽町</v>
          </cell>
        </row>
        <row r="1867">
          <cell r="A1867" t="str">
            <v>196000</v>
          </cell>
          <cell r="B1867">
            <v>23213196116</v>
          </cell>
          <cell r="C1867" t="str">
            <v>鳥羽町</v>
          </cell>
          <cell r="D1867" t="str">
            <v>崎山</v>
          </cell>
          <cell r="E1867">
            <v>31</v>
          </cell>
          <cell r="F1867">
            <v>28</v>
          </cell>
          <cell r="G1867">
            <v>35</v>
          </cell>
          <cell r="I1867" t="str">
            <v>鳥羽町</v>
          </cell>
        </row>
        <row r="1868">
          <cell r="A1868" t="str">
            <v>196000</v>
          </cell>
          <cell r="B1868">
            <v>23213196118</v>
          </cell>
          <cell r="C1868" t="str">
            <v>鳥羽町</v>
          </cell>
          <cell r="D1868" t="str">
            <v>里</v>
          </cell>
          <cell r="E1868">
            <v>37</v>
          </cell>
          <cell r="F1868">
            <v>45</v>
          </cell>
          <cell r="G1868">
            <v>42</v>
          </cell>
          <cell r="I1868" t="str">
            <v>鳥羽町</v>
          </cell>
        </row>
        <row r="1869">
          <cell r="A1869" t="str">
            <v>196000</v>
          </cell>
          <cell r="B1869">
            <v>23213196119</v>
          </cell>
          <cell r="C1869" t="str">
            <v>鳥羽町</v>
          </cell>
          <cell r="D1869" t="str">
            <v>下モ坪</v>
          </cell>
          <cell r="E1869">
            <v>4</v>
          </cell>
          <cell r="F1869">
            <v>5</v>
          </cell>
          <cell r="G1869">
            <v>4</v>
          </cell>
          <cell r="I1869" t="str">
            <v>鳥羽町</v>
          </cell>
        </row>
        <row r="1870">
          <cell r="A1870" t="str">
            <v>196000</v>
          </cell>
          <cell r="B1870">
            <v>23213196120</v>
          </cell>
          <cell r="C1870" t="str">
            <v>鳥羽町</v>
          </cell>
          <cell r="D1870" t="str">
            <v>社口</v>
          </cell>
          <cell r="E1870">
            <v>1</v>
          </cell>
          <cell r="F1870">
            <v>1</v>
          </cell>
          <cell r="G1870">
            <v>1</v>
          </cell>
          <cell r="I1870" t="str">
            <v>鳥羽町</v>
          </cell>
        </row>
        <row r="1871">
          <cell r="A1871" t="str">
            <v>196000</v>
          </cell>
          <cell r="B1871">
            <v>23213196122</v>
          </cell>
          <cell r="C1871" t="str">
            <v>鳥羽町</v>
          </cell>
          <cell r="D1871" t="str">
            <v>田尻</v>
          </cell>
          <cell r="E1871">
            <v>1</v>
          </cell>
          <cell r="F1871">
            <v>1</v>
          </cell>
          <cell r="I1871" t="str">
            <v>鳥羽町</v>
          </cell>
        </row>
        <row r="1872">
          <cell r="A1872" t="str">
            <v>196000</v>
          </cell>
          <cell r="B1872">
            <v>23213196123</v>
          </cell>
          <cell r="C1872" t="str">
            <v>鳥羽町</v>
          </cell>
          <cell r="D1872" t="str">
            <v>出崎</v>
          </cell>
          <cell r="E1872">
            <v>28</v>
          </cell>
          <cell r="F1872">
            <v>31</v>
          </cell>
          <cell r="G1872">
            <v>30</v>
          </cell>
          <cell r="I1872" t="str">
            <v>鳥羽町</v>
          </cell>
        </row>
        <row r="1873">
          <cell r="A1873" t="str">
            <v>196000</v>
          </cell>
          <cell r="B1873">
            <v>23213196124</v>
          </cell>
          <cell r="C1873" t="str">
            <v>鳥羽町</v>
          </cell>
          <cell r="D1873" t="str">
            <v>十三新田</v>
          </cell>
          <cell r="E1873">
            <v>190</v>
          </cell>
          <cell r="F1873">
            <v>194</v>
          </cell>
          <cell r="G1873">
            <v>202</v>
          </cell>
          <cell r="I1873" t="str">
            <v>鳥羽町</v>
          </cell>
        </row>
        <row r="1874">
          <cell r="A1874" t="str">
            <v>196000</v>
          </cell>
          <cell r="B1874">
            <v>23213196126</v>
          </cell>
          <cell r="C1874" t="str">
            <v>鳥羽町</v>
          </cell>
          <cell r="D1874" t="str">
            <v>中橋</v>
          </cell>
          <cell r="E1874">
            <v>10</v>
          </cell>
          <cell r="F1874">
            <v>15</v>
          </cell>
          <cell r="G1874">
            <v>16</v>
          </cell>
          <cell r="I1874" t="str">
            <v>鳥羽町</v>
          </cell>
        </row>
        <row r="1875">
          <cell r="A1875" t="str">
            <v>196000</v>
          </cell>
          <cell r="B1875">
            <v>23213196128</v>
          </cell>
          <cell r="C1875" t="str">
            <v>鳥羽町</v>
          </cell>
          <cell r="D1875" t="str">
            <v>西迫</v>
          </cell>
          <cell r="E1875">
            <v>12</v>
          </cell>
          <cell r="F1875">
            <v>12</v>
          </cell>
          <cell r="G1875">
            <v>16</v>
          </cell>
          <cell r="I1875" t="str">
            <v>鳥羽町</v>
          </cell>
        </row>
        <row r="1876">
          <cell r="A1876" t="str">
            <v>196000</v>
          </cell>
          <cell r="B1876">
            <v>23213196129</v>
          </cell>
          <cell r="C1876" t="str">
            <v>鳥羽町</v>
          </cell>
          <cell r="D1876" t="str">
            <v>西六反田</v>
          </cell>
          <cell r="E1876">
            <v>4</v>
          </cell>
          <cell r="F1876">
            <v>6</v>
          </cell>
          <cell r="G1876">
            <v>8</v>
          </cell>
          <cell r="I1876" t="str">
            <v>鳥羽町</v>
          </cell>
        </row>
        <row r="1877">
          <cell r="A1877" t="str">
            <v>196000</v>
          </cell>
          <cell r="B1877">
            <v>23213196130</v>
          </cell>
          <cell r="C1877" t="str">
            <v>鳥羽町</v>
          </cell>
          <cell r="D1877" t="str">
            <v>八貫</v>
          </cell>
          <cell r="E1877">
            <v>6</v>
          </cell>
          <cell r="F1877">
            <v>2</v>
          </cell>
          <cell r="G1877">
            <v>10</v>
          </cell>
          <cell r="I1877" t="str">
            <v>鳥羽町</v>
          </cell>
        </row>
        <row r="1878">
          <cell r="A1878" t="str">
            <v>196000</v>
          </cell>
          <cell r="B1878">
            <v>23213196131</v>
          </cell>
          <cell r="C1878" t="str">
            <v>鳥羽町</v>
          </cell>
          <cell r="D1878" t="str">
            <v>八反田</v>
          </cell>
          <cell r="E1878">
            <v>5</v>
          </cell>
          <cell r="F1878">
            <v>6</v>
          </cell>
          <cell r="G1878">
            <v>7</v>
          </cell>
          <cell r="I1878" t="str">
            <v>鳥羽町</v>
          </cell>
        </row>
        <row r="1879">
          <cell r="A1879" t="str">
            <v>196000</v>
          </cell>
          <cell r="B1879">
            <v>23213196132</v>
          </cell>
          <cell r="C1879" t="str">
            <v>鳥羽町</v>
          </cell>
          <cell r="D1879" t="str">
            <v>林</v>
          </cell>
          <cell r="E1879">
            <v>17</v>
          </cell>
          <cell r="F1879">
            <v>22</v>
          </cell>
          <cell r="G1879">
            <v>23</v>
          </cell>
          <cell r="I1879" t="str">
            <v>鳥羽町</v>
          </cell>
        </row>
        <row r="1880">
          <cell r="A1880" t="str">
            <v>196000</v>
          </cell>
          <cell r="B1880">
            <v>23213196133</v>
          </cell>
          <cell r="C1880" t="str">
            <v>鳥羽町</v>
          </cell>
          <cell r="D1880" t="str">
            <v>東迫</v>
          </cell>
          <cell r="E1880">
            <v>4</v>
          </cell>
          <cell r="F1880">
            <v>5</v>
          </cell>
          <cell r="G1880">
            <v>4</v>
          </cell>
          <cell r="I1880" t="str">
            <v>鳥羽町</v>
          </cell>
        </row>
        <row r="1881">
          <cell r="A1881" t="str">
            <v>196000</v>
          </cell>
          <cell r="B1881">
            <v>23213196134</v>
          </cell>
          <cell r="C1881" t="str">
            <v>鳥羽町</v>
          </cell>
          <cell r="D1881" t="str">
            <v>東六反田</v>
          </cell>
          <cell r="E1881">
            <v>7</v>
          </cell>
          <cell r="F1881">
            <v>11</v>
          </cell>
          <cell r="G1881">
            <v>10</v>
          </cell>
          <cell r="I1881" t="str">
            <v>鳥羽町</v>
          </cell>
        </row>
        <row r="1882">
          <cell r="A1882" t="str">
            <v>196000</v>
          </cell>
          <cell r="B1882">
            <v>23213196135</v>
          </cell>
          <cell r="C1882" t="str">
            <v>鳥羽町</v>
          </cell>
          <cell r="D1882" t="str">
            <v>未新田</v>
          </cell>
          <cell r="E1882">
            <v>112</v>
          </cell>
          <cell r="F1882">
            <v>135</v>
          </cell>
          <cell r="G1882">
            <v>120</v>
          </cell>
          <cell r="I1882" t="str">
            <v>鳥羽町</v>
          </cell>
        </row>
        <row r="1883">
          <cell r="A1883" t="str">
            <v>196000</v>
          </cell>
          <cell r="B1883">
            <v>23213196136</v>
          </cell>
          <cell r="C1883" t="str">
            <v>鳥羽町</v>
          </cell>
          <cell r="D1883" t="str">
            <v>姫山</v>
          </cell>
          <cell r="E1883">
            <v>24</v>
          </cell>
          <cell r="F1883">
            <v>21</v>
          </cell>
          <cell r="G1883">
            <v>33</v>
          </cell>
          <cell r="I1883" t="str">
            <v>鳥羽町</v>
          </cell>
        </row>
        <row r="1884">
          <cell r="A1884" t="str">
            <v>196000</v>
          </cell>
          <cell r="B1884">
            <v>23213196137</v>
          </cell>
          <cell r="C1884" t="str">
            <v>鳥羽町</v>
          </cell>
          <cell r="D1884" t="str">
            <v>平松</v>
          </cell>
          <cell r="E1884">
            <v>14</v>
          </cell>
          <cell r="F1884">
            <v>16</v>
          </cell>
          <cell r="G1884">
            <v>21</v>
          </cell>
          <cell r="I1884" t="str">
            <v>鳥羽町</v>
          </cell>
        </row>
        <row r="1885">
          <cell r="A1885" t="str">
            <v>196000</v>
          </cell>
          <cell r="B1885">
            <v>23213196139</v>
          </cell>
          <cell r="C1885" t="str">
            <v>鳥羽町</v>
          </cell>
          <cell r="D1885" t="str">
            <v>南荒井</v>
          </cell>
          <cell r="E1885">
            <v>28</v>
          </cell>
          <cell r="F1885">
            <v>34</v>
          </cell>
          <cell r="G1885">
            <v>34</v>
          </cell>
          <cell r="I1885" t="str">
            <v>鳥羽町</v>
          </cell>
        </row>
        <row r="1886">
          <cell r="A1886" t="str">
            <v>196000</v>
          </cell>
          <cell r="B1886">
            <v>23213196140</v>
          </cell>
          <cell r="C1886" t="str">
            <v>鳥羽町</v>
          </cell>
          <cell r="D1886" t="str">
            <v>迎</v>
          </cell>
          <cell r="E1886">
            <v>96</v>
          </cell>
          <cell r="F1886">
            <v>46</v>
          </cell>
          <cell r="G1886">
            <v>103</v>
          </cell>
          <cell r="I1886" t="str">
            <v>鳥羽町</v>
          </cell>
        </row>
        <row r="1887">
          <cell r="A1887" t="str">
            <v>197000</v>
          </cell>
          <cell r="B1887">
            <v>23213197101</v>
          </cell>
          <cell r="C1887" t="str">
            <v>西幡豆町</v>
          </cell>
          <cell r="D1887" t="str">
            <v>荒佐分</v>
          </cell>
          <cell r="E1887">
            <v>14</v>
          </cell>
          <cell r="F1887">
            <v>21</v>
          </cell>
          <cell r="G1887">
            <v>24</v>
          </cell>
          <cell r="I1887" t="str">
            <v>西幡豆町</v>
          </cell>
        </row>
        <row r="1888">
          <cell r="A1888" t="str">
            <v>197000</v>
          </cell>
          <cell r="B1888">
            <v>23213197102</v>
          </cell>
          <cell r="C1888" t="str">
            <v>西幡豆町</v>
          </cell>
          <cell r="D1888" t="str">
            <v>池下</v>
          </cell>
          <cell r="E1888">
            <v>28</v>
          </cell>
          <cell r="F1888">
            <v>36</v>
          </cell>
          <cell r="G1888">
            <v>26</v>
          </cell>
          <cell r="I1888" t="str">
            <v>西幡豆町</v>
          </cell>
        </row>
        <row r="1889">
          <cell r="A1889" t="str">
            <v>197000</v>
          </cell>
          <cell r="B1889">
            <v>23213197103</v>
          </cell>
          <cell r="C1889" t="str">
            <v>西幡豆町</v>
          </cell>
          <cell r="D1889" t="str">
            <v>市場</v>
          </cell>
          <cell r="E1889">
            <v>49</v>
          </cell>
          <cell r="F1889">
            <v>61</v>
          </cell>
          <cell r="G1889">
            <v>54</v>
          </cell>
          <cell r="I1889" t="str">
            <v>西幡豆町</v>
          </cell>
        </row>
        <row r="1890">
          <cell r="A1890" t="str">
            <v>197000</v>
          </cell>
          <cell r="B1890">
            <v>23213197104</v>
          </cell>
          <cell r="C1890" t="str">
            <v>西幡豆町</v>
          </cell>
          <cell r="D1890" t="str">
            <v>稲葉</v>
          </cell>
          <cell r="E1890">
            <v>6</v>
          </cell>
          <cell r="F1890">
            <v>7</v>
          </cell>
          <cell r="G1890">
            <v>4</v>
          </cell>
          <cell r="I1890" t="str">
            <v>西幡豆町</v>
          </cell>
        </row>
        <row r="1891">
          <cell r="A1891" t="str">
            <v>197000</v>
          </cell>
          <cell r="B1891">
            <v>23213197106</v>
          </cell>
          <cell r="C1891" t="str">
            <v>西幡豆町</v>
          </cell>
          <cell r="D1891" t="str">
            <v>入前</v>
          </cell>
          <cell r="E1891">
            <v>76</v>
          </cell>
          <cell r="F1891">
            <v>70</v>
          </cell>
          <cell r="G1891">
            <v>67</v>
          </cell>
          <cell r="I1891" t="str">
            <v>西幡豆町</v>
          </cell>
        </row>
        <row r="1892">
          <cell r="A1892" t="str">
            <v>197000</v>
          </cell>
          <cell r="B1892">
            <v>23213197107</v>
          </cell>
          <cell r="C1892" t="str">
            <v>西幡豆町</v>
          </cell>
          <cell r="D1892" t="str">
            <v>後田</v>
          </cell>
          <cell r="E1892">
            <v>58</v>
          </cell>
          <cell r="F1892">
            <v>63</v>
          </cell>
          <cell r="G1892">
            <v>60</v>
          </cell>
          <cell r="I1892" t="str">
            <v>西幡豆町</v>
          </cell>
        </row>
        <row r="1893">
          <cell r="A1893" t="str">
            <v>197000</v>
          </cell>
          <cell r="B1893">
            <v>23213197108</v>
          </cell>
          <cell r="C1893" t="str">
            <v>西幡豆町</v>
          </cell>
          <cell r="D1893" t="str">
            <v>江尻</v>
          </cell>
          <cell r="E1893">
            <v>16</v>
          </cell>
          <cell r="F1893">
            <v>21</v>
          </cell>
          <cell r="G1893">
            <v>14</v>
          </cell>
          <cell r="I1893" t="str">
            <v>西幡豆町</v>
          </cell>
        </row>
        <row r="1894">
          <cell r="A1894" t="str">
            <v>197000</v>
          </cell>
          <cell r="B1894">
            <v>23213197110</v>
          </cell>
          <cell r="C1894" t="str">
            <v>西幡豆町</v>
          </cell>
          <cell r="D1894" t="str">
            <v>大塚</v>
          </cell>
          <cell r="E1894">
            <v>11</v>
          </cell>
          <cell r="F1894">
            <v>13</v>
          </cell>
          <cell r="G1894">
            <v>14</v>
          </cell>
          <cell r="I1894" t="str">
            <v>西幡豆町</v>
          </cell>
        </row>
        <row r="1895">
          <cell r="A1895" t="str">
            <v>197000</v>
          </cell>
          <cell r="B1895">
            <v>23213197111</v>
          </cell>
          <cell r="C1895" t="str">
            <v>西幡豆町</v>
          </cell>
          <cell r="D1895" t="str">
            <v>大坪</v>
          </cell>
          <cell r="E1895">
            <v>11</v>
          </cell>
          <cell r="F1895">
            <v>17</v>
          </cell>
          <cell r="G1895">
            <v>15</v>
          </cell>
          <cell r="I1895" t="str">
            <v>西幡豆町</v>
          </cell>
        </row>
        <row r="1896">
          <cell r="A1896" t="str">
            <v>197000</v>
          </cell>
          <cell r="B1896">
            <v>23213197115</v>
          </cell>
          <cell r="C1896" t="str">
            <v>西幡豆町</v>
          </cell>
          <cell r="D1896" t="str">
            <v>貝場</v>
          </cell>
          <cell r="E1896">
            <v>4</v>
          </cell>
          <cell r="F1896">
            <v>10</v>
          </cell>
          <cell r="G1896">
            <v>4</v>
          </cell>
          <cell r="I1896" t="str">
            <v>西幡豆町</v>
          </cell>
        </row>
        <row r="1897">
          <cell r="A1897" t="str">
            <v>197000</v>
          </cell>
          <cell r="B1897">
            <v>23213197116</v>
          </cell>
          <cell r="C1897" t="str">
            <v>西幡豆町</v>
          </cell>
          <cell r="D1897" t="str">
            <v>貝吹</v>
          </cell>
          <cell r="E1897">
            <v>107</v>
          </cell>
          <cell r="F1897">
            <v>123</v>
          </cell>
          <cell r="G1897">
            <v>146</v>
          </cell>
          <cell r="I1897" t="str">
            <v>西幡豆町</v>
          </cell>
        </row>
        <row r="1898">
          <cell r="A1898" t="str">
            <v>197000</v>
          </cell>
          <cell r="B1898">
            <v>23213197117</v>
          </cell>
          <cell r="C1898" t="str">
            <v>西幡豆町</v>
          </cell>
          <cell r="D1898" t="str">
            <v>柿田</v>
          </cell>
          <cell r="E1898">
            <v>15</v>
          </cell>
          <cell r="F1898">
            <v>13</v>
          </cell>
          <cell r="G1898">
            <v>16</v>
          </cell>
          <cell r="I1898" t="str">
            <v>西幡豆町</v>
          </cell>
        </row>
        <row r="1899">
          <cell r="A1899" t="str">
            <v>197000</v>
          </cell>
          <cell r="B1899">
            <v>23213197120</v>
          </cell>
          <cell r="C1899" t="str">
            <v>西幡豆町</v>
          </cell>
          <cell r="D1899" t="str">
            <v>上大坪</v>
          </cell>
          <cell r="E1899">
            <v>58</v>
          </cell>
          <cell r="F1899">
            <v>51</v>
          </cell>
          <cell r="G1899">
            <v>56</v>
          </cell>
          <cell r="I1899" t="str">
            <v>西幡豆町</v>
          </cell>
        </row>
        <row r="1900">
          <cell r="A1900" t="str">
            <v>197000</v>
          </cell>
          <cell r="B1900">
            <v>23213197121</v>
          </cell>
          <cell r="C1900" t="str">
            <v>西幡豆町</v>
          </cell>
          <cell r="D1900" t="str">
            <v>刈払</v>
          </cell>
          <cell r="E1900">
            <v>18</v>
          </cell>
          <cell r="F1900">
            <v>38</v>
          </cell>
          <cell r="G1900">
            <v>37</v>
          </cell>
          <cell r="I1900" t="str">
            <v>西幡豆町</v>
          </cell>
        </row>
        <row r="1901">
          <cell r="A1901" t="str">
            <v>197000</v>
          </cell>
          <cell r="B1901">
            <v>23213197122</v>
          </cell>
          <cell r="C1901" t="str">
            <v>西幡豆町</v>
          </cell>
          <cell r="D1901" t="str">
            <v>川西</v>
          </cell>
          <cell r="E1901">
            <v>38</v>
          </cell>
          <cell r="F1901">
            <v>46</v>
          </cell>
          <cell r="G1901">
            <v>52</v>
          </cell>
          <cell r="I1901" t="str">
            <v>西幡豆町</v>
          </cell>
        </row>
        <row r="1902">
          <cell r="A1902" t="str">
            <v>197000</v>
          </cell>
          <cell r="B1902">
            <v>23213197123</v>
          </cell>
          <cell r="C1902" t="str">
            <v>西幡豆町</v>
          </cell>
          <cell r="D1902" t="str">
            <v>川原</v>
          </cell>
          <cell r="E1902">
            <v>19</v>
          </cell>
          <cell r="F1902">
            <v>20</v>
          </cell>
          <cell r="G1902">
            <v>25</v>
          </cell>
          <cell r="I1902" t="str">
            <v>西幡豆町</v>
          </cell>
        </row>
        <row r="1903">
          <cell r="A1903" t="str">
            <v>197000</v>
          </cell>
          <cell r="B1903">
            <v>23213197124</v>
          </cell>
          <cell r="C1903" t="str">
            <v>西幡豆町</v>
          </cell>
          <cell r="D1903" t="str">
            <v>北岡割</v>
          </cell>
          <cell r="E1903">
            <v>21</v>
          </cell>
          <cell r="F1903">
            <v>30</v>
          </cell>
          <cell r="G1903">
            <v>30</v>
          </cell>
          <cell r="I1903" t="str">
            <v>西幡豆町</v>
          </cell>
        </row>
        <row r="1904">
          <cell r="A1904" t="str">
            <v>197000</v>
          </cell>
          <cell r="B1904">
            <v>23213197126</v>
          </cell>
          <cell r="C1904" t="str">
            <v>西幡豆町</v>
          </cell>
          <cell r="D1904" t="str">
            <v>北郷</v>
          </cell>
          <cell r="E1904">
            <v>10</v>
          </cell>
          <cell r="F1904">
            <v>9</v>
          </cell>
          <cell r="G1904">
            <v>11</v>
          </cell>
          <cell r="I1904" t="str">
            <v>西幡豆町</v>
          </cell>
        </row>
        <row r="1905">
          <cell r="A1905" t="str">
            <v>197000</v>
          </cell>
          <cell r="B1905">
            <v>23213197127</v>
          </cell>
          <cell r="C1905" t="str">
            <v>西幡豆町</v>
          </cell>
          <cell r="D1905" t="str">
            <v>北ノ入</v>
          </cell>
          <cell r="E1905">
            <v>1</v>
          </cell>
          <cell r="F1905">
            <v>1</v>
          </cell>
          <cell r="G1905">
            <v>1</v>
          </cell>
          <cell r="I1905" t="str">
            <v>西幡豆町</v>
          </cell>
        </row>
        <row r="1906">
          <cell r="A1906" t="str">
            <v>197000</v>
          </cell>
          <cell r="B1906">
            <v>23213197128</v>
          </cell>
          <cell r="C1906" t="str">
            <v>西幡豆町</v>
          </cell>
          <cell r="D1906" t="str">
            <v>京田</v>
          </cell>
          <cell r="E1906">
            <v>17</v>
          </cell>
          <cell r="F1906">
            <v>32</v>
          </cell>
          <cell r="G1906">
            <v>32</v>
          </cell>
          <cell r="I1906" t="str">
            <v>西幡豆町</v>
          </cell>
        </row>
        <row r="1907">
          <cell r="A1907" t="str">
            <v>197000</v>
          </cell>
          <cell r="B1907">
            <v>23213197130</v>
          </cell>
          <cell r="C1907" t="str">
            <v>西幡豆町</v>
          </cell>
          <cell r="D1907" t="str">
            <v>黒松</v>
          </cell>
          <cell r="E1907">
            <v>11</v>
          </cell>
          <cell r="F1907">
            <v>15</v>
          </cell>
          <cell r="G1907">
            <v>14</v>
          </cell>
          <cell r="I1907" t="str">
            <v>西幡豆町</v>
          </cell>
        </row>
        <row r="1908">
          <cell r="A1908" t="str">
            <v>197000</v>
          </cell>
          <cell r="B1908">
            <v>23213197131</v>
          </cell>
          <cell r="C1908" t="str">
            <v>西幡豆町</v>
          </cell>
          <cell r="D1908" t="str">
            <v>郷</v>
          </cell>
          <cell r="E1908">
            <v>32</v>
          </cell>
          <cell r="F1908">
            <v>45</v>
          </cell>
          <cell r="G1908">
            <v>40</v>
          </cell>
          <cell r="I1908" t="str">
            <v>西幡豆町</v>
          </cell>
        </row>
        <row r="1909">
          <cell r="A1909" t="str">
            <v>197000</v>
          </cell>
          <cell r="B1909">
            <v>23213197132</v>
          </cell>
          <cell r="C1909" t="str">
            <v>西幡豆町</v>
          </cell>
          <cell r="D1909" t="str">
            <v>高久</v>
          </cell>
          <cell r="E1909">
            <v>35</v>
          </cell>
          <cell r="F1909">
            <v>40</v>
          </cell>
          <cell r="G1909">
            <v>39</v>
          </cell>
          <cell r="I1909" t="str">
            <v>西幡豆町</v>
          </cell>
        </row>
        <row r="1910">
          <cell r="A1910" t="str">
            <v>197000</v>
          </cell>
          <cell r="B1910">
            <v>23213197133</v>
          </cell>
          <cell r="C1910" t="str">
            <v>西幡豆町</v>
          </cell>
          <cell r="D1910" t="str">
            <v>郷中</v>
          </cell>
          <cell r="E1910">
            <v>39</v>
          </cell>
          <cell r="F1910">
            <v>28</v>
          </cell>
          <cell r="G1910">
            <v>46</v>
          </cell>
          <cell r="I1910" t="str">
            <v>西幡豆町</v>
          </cell>
        </row>
        <row r="1911">
          <cell r="A1911" t="str">
            <v>197000</v>
          </cell>
          <cell r="B1911">
            <v>23213197135</v>
          </cell>
          <cell r="C1911" t="str">
            <v>西幡豆町</v>
          </cell>
          <cell r="D1911" t="str">
            <v>講伏</v>
          </cell>
          <cell r="E1911">
            <v>4</v>
          </cell>
          <cell r="F1911">
            <v>5</v>
          </cell>
          <cell r="G1911">
            <v>11</v>
          </cell>
          <cell r="I1911" t="str">
            <v>西幡豆町</v>
          </cell>
        </row>
        <row r="1912">
          <cell r="A1912" t="str">
            <v>197000</v>
          </cell>
          <cell r="B1912">
            <v>23213197136</v>
          </cell>
          <cell r="C1912" t="str">
            <v>西幡豆町</v>
          </cell>
          <cell r="D1912" t="str">
            <v>小操美</v>
          </cell>
          <cell r="E1912">
            <v>1</v>
          </cell>
          <cell r="G1912">
            <v>1</v>
          </cell>
          <cell r="I1912" t="str">
            <v>西幡豆町</v>
          </cell>
        </row>
        <row r="1913">
          <cell r="A1913" t="str">
            <v>197000</v>
          </cell>
          <cell r="B1913">
            <v>23213197137</v>
          </cell>
          <cell r="C1913" t="str">
            <v>西幡豆町</v>
          </cell>
          <cell r="D1913" t="str">
            <v>小清水</v>
          </cell>
          <cell r="E1913">
            <v>5</v>
          </cell>
          <cell r="F1913">
            <v>8</v>
          </cell>
          <cell r="G1913">
            <v>7</v>
          </cell>
          <cell r="I1913" t="str">
            <v>西幡豆町</v>
          </cell>
        </row>
        <row r="1914">
          <cell r="A1914" t="str">
            <v>197000</v>
          </cell>
          <cell r="B1914">
            <v>23213197138</v>
          </cell>
          <cell r="C1914" t="str">
            <v>西幡豆町</v>
          </cell>
          <cell r="D1914" t="str">
            <v>古浜</v>
          </cell>
          <cell r="E1914">
            <v>28</v>
          </cell>
          <cell r="F1914">
            <v>34</v>
          </cell>
          <cell r="G1914">
            <v>24</v>
          </cell>
          <cell r="I1914" t="str">
            <v>西幡豆町</v>
          </cell>
        </row>
        <row r="1915">
          <cell r="A1915" t="str">
            <v>197000</v>
          </cell>
          <cell r="B1915">
            <v>23213197139</v>
          </cell>
          <cell r="C1915" t="str">
            <v>西幡豆町</v>
          </cell>
          <cell r="D1915" t="str">
            <v>小深田</v>
          </cell>
          <cell r="E1915">
            <v>18</v>
          </cell>
          <cell r="F1915">
            <v>20</v>
          </cell>
          <cell r="G1915">
            <v>25</v>
          </cell>
          <cell r="I1915" t="str">
            <v>西幡豆町</v>
          </cell>
        </row>
        <row r="1916">
          <cell r="A1916" t="str">
            <v>197000</v>
          </cell>
          <cell r="B1916">
            <v>23213197140</v>
          </cell>
          <cell r="C1916" t="str">
            <v>西幡豆町</v>
          </cell>
          <cell r="D1916" t="str">
            <v>菰田</v>
          </cell>
          <cell r="E1916">
            <v>40</v>
          </cell>
          <cell r="F1916">
            <v>46</v>
          </cell>
          <cell r="G1916">
            <v>52</v>
          </cell>
          <cell r="I1916" t="str">
            <v>西幡豆町</v>
          </cell>
        </row>
        <row r="1917">
          <cell r="A1917" t="str">
            <v>197000</v>
          </cell>
          <cell r="B1917">
            <v>23213197141</v>
          </cell>
          <cell r="C1917" t="str">
            <v>西幡豆町</v>
          </cell>
          <cell r="D1917" t="str">
            <v>三反田</v>
          </cell>
          <cell r="E1917">
            <v>10</v>
          </cell>
          <cell r="F1917">
            <v>16</v>
          </cell>
          <cell r="G1917">
            <v>20</v>
          </cell>
          <cell r="I1917" t="str">
            <v>西幡豆町</v>
          </cell>
        </row>
        <row r="1918">
          <cell r="A1918" t="str">
            <v>197000</v>
          </cell>
          <cell r="B1918">
            <v>23213197142</v>
          </cell>
          <cell r="C1918" t="str">
            <v>西幡豆町</v>
          </cell>
          <cell r="D1918" t="str">
            <v>下郷</v>
          </cell>
          <cell r="E1918">
            <v>10</v>
          </cell>
          <cell r="F1918">
            <v>14</v>
          </cell>
          <cell r="G1918">
            <v>14</v>
          </cell>
          <cell r="I1918" t="str">
            <v>西幡豆町</v>
          </cell>
        </row>
        <row r="1919">
          <cell r="A1919" t="str">
            <v>197000</v>
          </cell>
          <cell r="B1919">
            <v>23213197144</v>
          </cell>
          <cell r="C1919" t="str">
            <v>西幡豆町</v>
          </cell>
          <cell r="D1919" t="str">
            <v>清六</v>
          </cell>
          <cell r="E1919">
            <v>3</v>
          </cell>
          <cell r="F1919">
            <v>3</v>
          </cell>
          <cell r="G1919">
            <v>3</v>
          </cell>
          <cell r="I1919" t="str">
            <v>西幡豆町</v>
          </cell>
        </row>
        <row r="1920">
          <cell r="A1920" t="str">
            <v>197000</v>
          </cell>
          <cell r="B1920">
            <v>23213197145</v>
          </cell>
          <cell r="C1920" t="str">
            <v>西幡豆町</v>
          </cell>
          <cell r="D1920" t="str">
            <v>高沢</v>
          </cell>
          <cell r="E1920">
            <v>3</v>
          </cell>
          <cell r="F1920">
            <v>4</v>
          </cell>
          <cell r="G1920">
            <v>5</v>
          </cell>
          <cell r="I1920" t="str">
            <v>西幡豆町</v>
          </cell>
        </row>
        <row r="1921">
          <cell r="A1921" t="str">
            <v>197000</v>
          </cell>
          <cell r="B1921">
            <v>23213197146</v>
          </cell>
          <cell r="C1921" t="str">
            <v>西幡豆町</v>
          </cell>
          <cell r="D1921" t="str">
            <v>高根</v>
          </cell>
          <cell r="E1921">
            <v>13</v>
          </cell>
          <cell r="F1921">
            <v>14</v>
          </cell>
          <cell r="G1921">
            <v>18</v>
          </cell>
          <cell r="I1921" t="str">
            <v>西幡豆町</v>
          </cell>
        </row>
        <row r="1922">
          <cell r="A1922" t="str">
            <v>197000</v>
          </cell>
          <cell r="B1922">
            <v>23213197148</v>
          </cell>
          <cell r="C1922" t="str">
            <v>西幡豆町</v>
          </cell>
          <cell r="D1922" t="str">
            <v>田迫</v>
          </cell>
          <cell r="E1922">
            <v>1</v>
          </cell>
          <cell r="F1922">
            <v>2</v>
          </cell>
          <cell r="G1922">
            <v>2</v>
          </cell>
          <cell r="I1922" t="str">
            <v>西幡豆町</v>
          </cell>
        </row>
        <row r="1923">
          <cell r="A1923" t="str">
            <v>197000</v>
          </cell>
          <cell r="B1923">
            <v>23213197149</v>
          </cell>
          <cell r="C1923" t="str">
            <v>西幡豆町</v>
          </cell>
          <cell r="D1923" t="str">
            <v>丹後</v>
          </cell>
          <cell r="E1923">
            <v>1</v>
          </cell>
          <cell r="F1923">
            <v>2</v>
          </cell>
          <cell r="G1923">
            <v>2</v>
          </cell>
          <cell r="I1923" t="str">
            <v>西幡豆町</v>
          </cell>
        </row>
        <row r="1924">
          <cell r="A1924" t="str">
            <v>197000</v>
          </cell>
          <cell r="B1924">
            <v>23213197150</v>
          </cell>
          <cell r="C1924" t="str">
            <v>西幡豆町</v>
          </cell>
          <cell r="D1924" t="str">
            <v>中央台</v>
          </cell>
          <cell r="E1924">
            <v>107</v>
          </cell>
          <cell r="F1924">
            <v>129</v>
          </cell>
          <cell r="G1924">
            <v>154</v>
          </cell>
          <cell r="I1924" t="str">
            <v>西幡豆町</v>
          </cell>
        </row>
        <row r="1925">
          <cell r="A1925" t="str">
            <v>197000</v>
          </cell>
          <cell r="B1925">
            <v>23213197151</v>
          </cell>
          <cell r="C1925" t="str">
            <v>西幡豆町</v>
          </cell>
          <cell r="D1925" t="str">
            <v>寺後</v>
          </cell>
          <cell r="E1925">
            <v>29</v>
          </cell>
          <cell r="F1925">
            <v>41</v>
          </cell>
          <cell r="G1925">
            <v>37</v>
          </cell>
          <cell r="I1925" t="str">
            <v>西幡豆町</v>
          </cell>
        </row>
        <row r="1926">
          <cell r="A1926" t="str">
            <v>197000</v>
          </cell>
          <cell r="B1926">
            <v>23213197153</v>
          </cell>
          <cell r="C1926" t="str">
            <v>西幡豆町</v>
          </cell>
          <cell r="D1926" t="str">
            <v>天王</v>
          </cell>
          <cell r="E1926">
            <v>3</v>
          </cell>
          <cell r="F1926">
            <v>4</v>
          </cell>
          <cell r="G1926">
            <v>2</v>
          </cell>
          <cell r="I1926" t="str">
            <v>西幡豆町</v>
          </cell>
        </row>
        <row r="1927">
          <cell r="A1927" t="str">
            <v>197000</v>
          </cell>
          <cell r="B1927">
            <v>23213197155</v>
          </cell>
          <cell r="C1927" t="str">
            <v>西幡豆町</v>
          </cell>
          <cell r="D1927" t="str">
            <v>轟口</v>
          </cell>
          <cell r="E1927">
            <v>25</v>
          </cell>
          <cell r="F1927">
            <v>29</v>
          </cell>
          <cell r="G1927">
            <v>32</v>
          </cell>
          <cell r="I1927" t="str">
            <v>西幡豆町</v>
          </cell>
        </row>
        <row r="1928">
          <cell r="A1928" t="str">
            <v>197000</v>
          </cell>
          <cell r="B1928">
            <v>23213197156</v>
          </cell>
          <cell r="C1928" t="str">
            <v>西幡豆町</v>
          </cell>
          <cell r="D1928" t="str">
            <v>中郷</v>
          </cell>
          <cell r="E1928">
            <v>19</v>
          </cell>
          <cell r="F1928">
            <v>26</v>
          </cell>
          <cell r="G1928">
            <v>27</v>
          </cell>
          <cell r="I1928" t="str">
            <v>西幡豆町</v>
          </cell>
        </row>
        <row r="1929">
          <cell r="A1929" t="str">
            <v>197000</v>
          </cell>
          <cell r="B1929">
            <v>23213197157</v>
          </cell>
          <cell r="C1929" t="str">
            <v>西幡豆町</v>
          </cell>
          <cell r="D1929" t="str">
            <v>仲田</v>
          </cell>
          <cell r="E1929">
            <v>7</v>
          </cell>
          <cell r="F1929">
            <v>5</v>
          </cell>
          <cell r="G1929">
            <v>9</v>
          </cell>
          <cell r="I1929" t="str">
            <v>西幡豆町</v>
          </cell>
        </row>
        <row r="1930">
          <cell r="A1930" t="str">
            <v>197000</v>
          </cell>
          <cell r="B1930">
            <v>23213197158</v>
          </cell>
          <cell r="C1930" t="str">
            <v>西幡豆町</v>
          </cell>
          <cell r="D1930" t="str">
            <v>中野郷</v>
          </cell>
          <cell r="E1930">
            <v>23</v>
          </cell>
          <cell r="F1930">
            <v>26</v>
          </cell>
          <cell r="G1930">
            <v>23</v>
          </cell>
          <cell r="I1930" t="str">
            <v>西幡豆町</v>
          </cell>
        </row>
        <row r="1931">
          <cell r="A1931" t="str">
            <v>197000</v>
          </cell>
          <cell r="B1931">
            <v>23213197159</v>
          </cell>
          <cell r="C1931" t="str">
            <v>西幡豆町</v>
          </cell>
          <cell r="D1931" t="str">
            <v>中村郷</v>
          </cell>
          <cell r="E1931">
            <v>29</v>
          </cell>
          <cell r="F1931">
            <v>37</v>
          </cell>
          <cell r="G1931">
            <v>39</v>
          </cell>
          <cell r="I1931" t="str">
            <v>西幡豆町</v>
          </cell>
        </row>
        <row r="1932">
          <cell r="A1932" t="str">
            <v>197000</v>
          </cell>
          <cell r="B1932">
            <v>23213197160</v>
          </cell>
          <cell r="C1932" t="str">
            <v>西幡豆町</v>
          </cell>
          <cell r="D1932" t="str">
            <v>中屋敷</v>
          </cell>
          <cell r="E1932">
            <v>30</v>
          </cell>
          <cell r="F1932">
            <v>35</v>
          </cell>
          <cell r="G1932">
            <v>39</v>
          </cell>
          <cell r="I1932" t="str">
            <v>西幡豆町</v>
          </cell>
        </row>
        <row r="1933">
          <cell r="A1933" t="str">
            <v>197000</v>
          </cell>
          <cell r="B1933">
            <v>23213197162</v>
          </cell>
          <cell r="C1933" t="str">
            <v>西幡豆町</v>
          </cell>
          <cell r="D1933" t="str">
            <v>西大坪</v>
          </cell>
          <cell r="E1933">
            <v>23</v>
          </cell>
          <cell r="F1933">
            <v>22</v>
          </cell>
          <cell r="G1933">
            <v>33</v>
          </cell>
          <cell r="I1933" t="str">
            <v>西幡豆町</v>
          </cell>
        </row>
        <row r="1934">
          <cell r="A1934" t="str">
            <v>197000</v>
          </cell>
          <cell r="B1934">
            <v>23213197163</v>
          </cell>
          <cell r="C1934" t="str">
            <v>西幡豆町</v>
          </cell>
          <cell r="D1934" t="str">
            <v>西岡割</v>
          </cell>
          <cell r="E1934">
            <v>38</v>
          </cell>
          <cell r="F1934">
            <v>43</v>
          </cell>
          <cell r="G1934">
            <v>55</v>
          </cell>
          <cell r="I1934" t="str">
            <v>西幡豆町</v>
          </cell>
        </row>
        <row r="1935">
          <cell r="A1935" t="str">
            <v>197000</v>
          </cell>
          <cell r="B1935">
            <v>23213197165</v>
          </cell>
          <cell r="C1935" t="str">
            <v>西幡豆町</v>
          </cell>
          <cell r="D1935" t="str">
            <v>西前田</v>
          </cell>
          <cell r="E1935">
            <v>2</v>
          </cell>
          <cell r="F1935">
            <v>3</v>
          </cell>
          <cell r="G1935">
            <v>3</v>
          </cell>
          <cell r="I1935" t="str">
            <v>西幡豆町</v>
          </cell>
        </row>
        <row r="1936">
          <cell r="A1936" t="str">
            <v>197000</v>
          </cell>
          <cell r="B1936">
            <v>23213197166</v>
          </cell>
          <cell r="C1936" t="str">
            <v>西幡豆町</v>
          </cell>
          <cell r="D1936" t="str">
            <v>西見影</v>
          </cell>
          <cell r="E1936">
            <v>37</v>
          </cell>
          <cell r="F1936">
            <v>41</v>
          </cell>
          <cell r="G1936">
            <v>41</v>
          </cell>
          <cell r="I1936" t="str">
            <v>西幡豆町</v>
          </cell>
        </row>
        <row r="1937">
          <cell r="A1937" t="str">
            <v>197000</v>
          </cell>
          <cell r="B1937">
            <v>23213197168</v>
          </cell>
          <cell r="C1937" t="str">
            <v>西幡豆町</v>
          </cell>
          <cell r="D1937" t="str">
            <v>西森</v>
          </cell>
          <cell r="E1937">
            <v>3</v>
          </cell>
          <cell r="F1937">
            <v>3</v>
          </cell>
          <cell r="G1937">
            <v>1</v>
          </cell>
          <cell r="I1937" t="str">
            <v>西幡豆町</v>
          </cell>
        </row>
        <row r="1938">
          <cell r="A1938" t="str">
            <v>197000</v>
          </cell>
          <cell r="B1938">
            <v>23213197169</v>
          </cell>
          <cell r="C1938" t="str">
            <v>西幡豆町</v>
          </cell>
          <cell r="D1938" t="str">
            <v>二本松</v>
          </cell>
          <cell r="E1938">
            <v>3</v>
          </cell>
          <cell r="F1938">
            <v>6</v>
          </cell>
          <cell r="G1938">
            <v>3</v>
          </cell>
          <cell r="I1938" t="str">
            <v>西幡豆町</v>
          </cell>
        </row>
        <row r="1939">
          <cell r="A1939" t="str">
            <v>197000</v>
          </cell>
          <cell r="B1939">
            <v>23213197171</v>
          </cell>
          <cell r="C1939" t="str">
            <v>西幡豆町</v>
          </cell>
          <cell r="D1939" t="str">
            <v>橋ノ下</v>
          </cell>
          <cell r="E1939">
            <v>1</v>
          </cell>
          <cell r="F1939">
            <v>1</v>
          </cell>
          <cell r="I1939" t="str">
            <v>西幡豆町</v>
          </cell>
        </row>
        <row r="1940">
          <cell r="A1940" t="str">
            <v>197000</v>
          </cell>
          <cell r="B1940">
            <v>23213197172</v>
          </cell>
          <cell r="C1940" t="str">
            <v>西幡豆町</v>
          </cell>
          <cell r="D1940" t="str">
            <v>馬場</v>
          </cell>
          <cell r="E1940">
            <v>17</v>
          </cell>
          <cell r="F1940">
            <v>19</v>
          </cell>
          <cell r="G1940">
            <v>26</v>
          </cell>
          <cell r="I1940" t="str">
            <v>西幡豆町</v>
          </cell>
        </row>
        <row r="1941">
          <cell r="A1941" t="str">
            <v>197000</v>
          </cell>
          <cell r="B1941">
            <v>23213197173</v>
          </cell>
          <cell r="C1941" t="str">
            <v>西幡豆町</v>
          </cell>
          <cell r="D1941" t="str">
            <v>浜田</v>
          </cell>
          <cell r="E1941">
            <v>18</v>
          </cell>
          <cell r="F1941">
            <v>22</v>
          </cell>
          <cell r="G1941">
            <v>20</v>
          </cell>
          <cell r="I1941" t="str">
            <v>西幡豆町</v>
          </cell>
        </row>
        <row r="1942">
          <cell r="A1942" t="str">
            <v>197000</v>
          </cell>
          <cell r="B1942">
            <v>23213197174</v>
          </cell>
          <cell r="C1942" t="str">
            <v>西幡豆町</v>
          </cell>
          <cell r="D1942" t="str">
            <v>浜屋敷</v>
          </cell>
          <cell r="E1942">
            <v>31</v>
          </cell>
          <cell r="F1942">
            <v>41</v>
          </cell>
          <cell r="G1942">
            <v>40</v>
          </cell>
          <cell r="I1942" t="str">
            <v>西幡豆町</v>
          </cell>
        </row>
        <row r="1943">
          <cell r="A1943" t="str">
            <v>197000</v>
          </cell>
          <cell r="B1943">
            <v>23213197175</v>
          </cell>
          <cell r="C1943" t="str">
            <v>西幡豆町</v>
          </cell>
          <cell r="D1943" t="str">
            <v>播摩門内</v>
          </cell>
          <cell r="E1943">
            <v>4</v>
          </cell>
          <cell r="F1943">
            <v>6</v>
          </cell>
          <cell r="G1943">
            <v>5</v>
          </cell>
          <cell r="I1943" t="str">
            <v>西幡豆町</v>
          </cell>
        </row>
        <row r="1944">
          <cell r="A1944" t="str">
            <v>197000</v>
          </cell>
          <cell r="B1944">
            <v>23213197176</v>
          </cell>
          <cell r="C1944" t="str">
            <v>西幡豆町</v>
          </cell>
          <cell r="D1944" t="str">
            <v>番場</v>
          </cell>
          <cell r="E1944">
            <v>9</v>
          </cell>
          <cell r="F1944">
            <v>12</v>
          </cell>
          <cell r="G1944">
            <v>14</v>
          </cell>
          <cell r="I1944" t="str">
            <v>西幡豆町</v>
          </cell>
        </row>
        <row r="1945">
          <cell r="A1945" t="str">
            <v>197000</v>
          </cell>
          <cell r="B1945">
            <v>23213197178</v>
          </cell>
          <cell r="C1945" t="str">
            <v>西幡豆町</v>
          </cell>
          <cell r="D1945" t="str">
            <v>東見影</v>
          </cell>
          <cell r="E1945">
            <v>28</v>
          </cell>
          <cell r="F1945">
            <v>38</v>
          </cell>
          <cell r="G1945">
            <v>45</v>
          </cell>
          <cell r="I1945" t="str">
            <v>西幡豆町</v>
          </cell>
        </row>
        <row r="1946">
          <cell r="A1946" t="str">
            <v>197000</v>
          </cell>
          <cell r="B1946">
            <v>23213197179</v>
          </cell>
          <cell r="C1946" t="str">
            <v>西幡豆町</v>
          </cell>
          <cell r="D1946" t="str">
            <v>東森</v>
          </cell>
          <cell r="E1946">
            <v>5</v>
          </cell>
          <cell r="F1946">
            <v>7</v>
          </cell>
          <cell r="G1946">
            <v>5</v>
          </cell>
          <cell r="I1946" t="str">
            <v>西幡豆町</v>
          </cell>
        </row>
        <row r="1947">
          <cell r="A1947" t="str">
            <v>197000</v>
          </cell>
          <cell r="B1947">
            <v>23213197181</v>
          </cell>
          <cell r="C1947" t="str">
            <v>西幡豆町</v>
          </cell>
          <cell r="D1947" t="str">
            <v>前田</v>
          </cell>
          <cell r="E1947">
            <v>12</v>
          </cell>
          <cell r="F1947">
            <v>17</v>
          </cell>
          <cell r="G1947">
            <v>14</v>
          </cell>
          <cell r="I1947" t="str">
            <v>西幡豆町</v>
          </cell>
        </row>
        <row r="1948">
          <cell r="A1948" t="str">
            <v>197000</v>
          </cell>
          <cell r="B1948">
            <v>23213197183</v>
          </cell>
          <cell r="C1948" t="str">
            <v>西幡豆町</v>
          </cell>
          <cell r="D1948" t="str">
            <v>松原</v>
          </cell>
          <cell r="E1948">
            <v>42</v>
          </cell>
          <cell r="F1948">
            <v>52</v>
          </cell>
          <cell r="G1948">
            <v>62</v>
          </cell>
          <cell r="I1948" t="str">
            <v>西幡豆町</v>
          </cell>
        </row>
        <row r="1949">
          <cell r="A1949" t="str">
            <v>197000</v>
          </cell>
          <cell r="B1949">
            <v>23213197185</v>
          </cell>
          <cell r="C1949" t="str">
            <v>西幡豆町</v>
          </cell>
          <cell r="D1949" t="str">
            <v>見影田</v>
          </cell>
          <cell r="E1949">
            <v>5</v>
          </cell>
          <cell r="F1949">
            <v>9</v>
          </cell>
          <cell r="G1949">
            <v>7</v>
          </cell>
          <cell r="I1949" t="str">
            <v>西幡豆町</v>
          </cell>
        </row>
        <row r="1950">
          <cell r="A1950" t="str">
            <v>197000</v>
          </cell>
          <cell r="B1950">
            <v>23213197187</v>
          </cell>
          <cell r="C1950" t="str">
            <v>西幡豆町</v>
          </cell>
          <cell r="D1950" t="str">
            <v>南岡割</v>
          </cell>
          <cell r="E1950">
            <v>59</v>
          </cell>
          <cell r="F1950">
            <v>67</v>
          </cell>
          <cell r="G1950">
            <v>72</v>
          </cell>
          <cell r="I1950" t="str">
            <v>西幡豆町</v>
          </cell>
        </row>
        <row r="1951">
          <cell r="A1951" t="str">
            <v>197000</v>
          </cell>
          <cell r="B1951">
            <v>23213197188</v>
          </cell>
          <cell r="C1951" t="str">
            <v>西幡豆町</v>
          </cell>
          <cell r="D1951" t="str">
            <v>南丹後</v>
          </cell>
          <cell r="E1951">
            <v>4</v>
          </cell>
          <cell r="F1951">
            <v>5</v>
          </cell>
          <cell r="G1951">
            <v>4</v>
          </cell>
          <cell r="I1951" t="str">
            <v>西幡豆町</v>
          </cell>
        </row>
        <row r="1952">
          <cell r="A1952" t="str">
            <v>197000</v>
          </cell>
          <cell r="B1952">
            <v>23213197189</v>
          </cell>
          <cell r="C1952" t="str">
            <v>西幡豆町</v>
          </cell>
          <cell r="D1952" t="str">
            <v>宮西</v>
          </cell>
          <cell r="E1952">
            <v>5</v>
          </cell>
          <cell r="F1952">
            <v>5</v>
          </cell>
          <cell r="G1952">
            <v>8</v>
          </cell>
          <cell r="I1952" t="str">
            <v>西幡豆町</v>
          </cell>
        </row>
        <row r="1953">
          <cell r="A1953" t="str">
            <v>197000</v>
          </cell>
          <cell r="B1953">
            <v>23213197190</v>
          </cell>
          <cell r="C1953" t="str">
            <v>西幡豆町</v>
          </cell>
          <cell r="D1953" t="str">
            <v>柳田</v>
          </cell>
          <cell r="E1953">
            <v>26</v>
          </cell>
          <cell r="F1953">
            <v>33</v>
          </cell>
          <cell r="G1953">
            <v>35</v>
          </cell>
          <cell r="I1953" t="str">
            <v>西幡豆町</v>
          </cell>
        </row>
        <row r="1954">
          <cell r="A1954" t="str">
            <v>197000</v>
          </cell>
          <cell r="B1954">
            <v>23213197191</v>
          </cell>
          <cell r="C1954" t="str">
            <v>西幡豆町</v>
          </cell>
          <cell r="D1954" t="str">
            <v>山副</v>
          </cell>
          <cell r="E1954">
            <v>31</v>
          </cell>
          <cell r="F1954">
            <v>30</v>
          </cell>
          <cell r="G1954">
            <v>41</v>
          </cell>
          <cell r="I1954" t="str">
            <v>西幡豆町</v>
          </cell>
        </row>
        <row r="1955">
          <cell r="A1955" t="str">
            <v>197000</v>
          </cell>
          <cell r="B1955">
            <v>23213197192</v>
          </cell>
          <cell r="C1955" t="str">
            <v>西幡豆町</v>
          </cell>
          <cell r="D1955" t="str">
            <v>六十目</v>
          </cell>
          <cell r="E1955">
            <v>17</v>
          </cell>
          <cell r="F1955">
            <v>26</v>
          </cell>
          <cell r="G1955">
            <v>22</v>
          </cell>
          <cell r="I1955" t="str">
            <v>西幡豆町</v>
          </cell>
        </row>
        <row r="1956">
          <cell r="A1956" t="str">
            <v>197000</v>
          </cell>
          <cell r="B1956">
            <v>23213197193</v>
          </cell>
          <cell r="C1956" t="str">
            <v>西幡豆町</v>
          </cell>
          <cell r="D1956" t="str">
            <v>六反田</v>
          </cell>
          <cell r="E1956">
            <v>6</v>
          </cell>
          <cell r="F1956">
            <v>10</v>
          </cell>
          <cell r="G1956">
            <v>12</v>
          </cell>
          <cell r="I1956" t="str">
            <v>西幡豆町</v>
          </cell>
        </row>
        <row r="1957">
          <cell r="A1957" t="str">
            <v>198000</v>
          </cell>
          <cell r="B1957">
            <v>23213198101</v>
          </cell>
          <cell r="C1957" t="str">
            <v>東幡豆町</v>
          </cell>
          <cell r="D1957" t="str">
            <v>池上</v>
          </cell>
          <cell r="E1957">
            <v>10</v>
          </cell>
          <cell r="F1957">
            <v>10</v>
          </cell>
          <cell r="G1957">
            <v>12</v>
          </cell>
          <cell r="I1957" t="str">
            <v>東幡豆町</v>
          </cell>
        </row>
        <row r="1958">
          <cell r="A1958" t="str">
            <v>198000</v>
          </cell>
          <cell r="B1958">
            <v>23213198102</v>
          </cell>
          <cell r="C1958" t="str">
            <v>東幡豆町</v>
          </cell>
          <cell r="D1958" t="str">
            <v>池田</v>
          </cell>
          <cell r="E1958">
            <v>11</v>
          </cell>
          <cell r="F1958">
            <v>14</v>
          </cell>
          <cell r="G1958">
            <v>16</v>
          </cell>
          <cell r="I1958" t="str">
            <v>東幡豆町</v>
          </cell>
        </row>
        <row r="1959">
          <cell r="A1959" t="str">
            <v>198000</v>
          </cell>
          <cell r="B1959">
            <v>23213198106</v>
          </cell>
          <cell r="C1959" t="str">
            <v>東幡豆町</v>
          </cell>
          <cell r="D1959" t="str">
            <v>岩廻</v>
          </cell>
          <cell r="E1959">
            <v>7</v>
          </cell>
          <cell r="F1959">
            <v>13</v>
          </cell>
          <cell r="G1959">
            <v>10</v>
          </cell>
          <cell r="I1959" t="str">
            <v>東幡豆町</v>
          </cell>
        </row>
        <row r="1960">
          <cell r="A1960" t="str">
            <v>198000</v>
          </cell>
          <cell r="B1960">
            <v>23213198109</v>
          </cell>
          <cell r="C1960" t="str">
            <v>東幡豆町</v>
          </cell>
          <cell r="D1960" t="str">
            <v>ウハダ</v>
          </cell>
          <cell r="E1960">
            <v>20</v>
          </cell>
          <cell r="F1960">
            <v>31</v>
          </cell>
          <cell r="G1960">
            <v>20</v>
          </cell>
          <cell r="I1960" t="str">
            <v>東幡豆町</v>
          </cell>
        </row>
        <row r="1961">
          <cell r="A1961" t="str">
            <v>198000</v>
          </cell>
          <cell r="B1961">
            <v>23213198110</v>
          </cell>
          <cell r="C1961" t="str">
            <v>東幡豆町</v>
          </cell>
          <cell r="D1961" t="str">
            <v>裏山</v>
          </cell>
          <cell r="E1961">
            <v>1</v>
          </cell>
          <cell r="F1961">
            <v>4</v>
          </cell>
          <cell r="G1961">
            <v>2</v>
          </cell>
          <cell r="I1961" t="str">
            <v>東幡豆町</v>
          </cell>
        </row>
        <row r="1962">
          <cell r="A1962" t="str">
            <v>198000</v>
          </cell>
          <cell r="B1962">
            <v>23213198111</v>
          </cell>
          <cell r="C1962" t="str">
            <v>東幡豆町</v>
          </cell>
          <cell r="D1962" t="str">
            <v>浦和</v>
          </cell>
          <cell r="E1962">
            <v>4</v>
          </cell>
          <cell r="F1962">
            <v>6</v>
          </cell>
          <cell r="G1962">
            <v>5</v>
          </cell>
          <cell r="I1962" t="str">
            <v>東幡豆町</v>
          </cell>
        </row>
        <row r="1963">
          <cell r="A1963" t="str">
            <v>198000</v>
          </cell>
          <cell r="B1963">
            <v>23213198112</v>
          </cell>
          <cell r="C1963" t="str">
            <v>東幡豆町</v>
          </cell>
          <cell r="D1963" t="str">
            <v>会下</v>
          </cell>
          <cell r="E1963">
            <v>1</v>
          </cell>
          <cell r="G1963">
            <v>2</v>
          </cell>
          <cell r="I1963" t="str">
            <v>東幡豆町</v>
          </cell>
        </row>
        <row r="1964">
          <cell r="A1964" t="str">
            <v>198000</v>
          </cell>
          <cell r="B1964">
            <v>23213198113</v>
          </cell>
          <cell r="C1964" t="str">
            <v>東幡豆町</v>
          </cell>
          <cell r="D1964" t="str">
            <v>烏帽子ケ丘</v>
          </cell>
          <cell r="E1964">
            <v>6</v>
          </cell>
          <cell r="F1964">
            <v>5</v>
          </cell>
          <cell r="G1964">
            <v>3</v>
          </cell>
          <cell r="I1964" t="str">
            <v>東幡豆町</v>
          </cell>
        </row>
        <row r="1965">
          <cell r="A1965" t="str">
            <v>198000</v>
          </cell>
          <cell r="B1965">
            <v>23213198116</v>
          </cell>
          <cell r="C1965" t="str">
            <v>東幡豆町</v>
          </cell>
          <cell r="D1965" t="str">
            <v>大口</v>
          </cell>
          <cell r="E1965">
            <v>6</v>
          </cell>
          <cell r="F1965">
            <v>9</v>
          </cell>
          <cell r="G1965">
            <v>11</v>
          </cell>
          <cell r="I1965" t="str">
            <v>東幡豆町</v>
          </cell>
        </row>
        <row r="1966">
          <cell r="A1966" t="str">
            <v>198000</v>
          </cell>
          <cell r="B1966">
            <v>23213198117</v>
          </cell>
          <cell r="C1966" t="str">
            <v>東幡豆町</v>
          </cell>
          <cell r="D1966" t="str">
            <v>大境</v>
          </cell>
          <cell r="E1966">
            <v>1</v>
          </cell>
          <cell r="F1966">
            <v>1</v>
          </cell>
          <cell r="I1966" t="str">
            <v>東幡豆町</v>
          </cell>
        </row>
        <row r="1967">
          <cell r="A1967" t="str">
            <v>198000</v>
          </cell>
          <cell r="B1967">
            <v>23213198118</v>
          </cell>
          <cell r="C1967" t="str">
            <v>東幡豆町</v>
          </cell>
          <cell r="D1967" t="str">
            <v>大沢</v>
          </cell>
          <cell r="E1967">
            <v>7</v>
          </cell>
          <cell r="F1967">
            <v>10</v>
          </cell>
          <cell r="G1967">
            <v>8</v>
          </cell>
          <cell r="I1967" t="str">
            <v>東幡豆町</v>
          </cell>
        </row>
        <row r="1968">
          <cell r="A1968" t="str">
            <v>198000</v>
          </cell>
          <cell r="B1968">
            <v>23213198119</v>
          </cell>
          <cell r="C1968" t="str">
            <v>東幡豆町</v>
          </cell>
          <cell r="D1968" t="str">
            <v>大戸</v>
          </cell>
          <cell r="E1968">
            <v>13</v>
          </cell>
          <cell r="F1968">
            <v>18</v>
          </cell>
          <cell r="G1968">
            <v>25</v>
          </cell>
          <cell r="I1968" t="str">
            <v>東幡豆町</v>
          </cell>
        </row>
        <row r="1969">
          <cell r="A1969" t="str">
            <v>198000</v>
          </cell>
          <cell r="B1969">
            <v>23213198120</v>
          </cell>
          <cell r="C1969" t="str">
            <v>東幡豆町</v>
          </cell>
          <cell r="D1969" t="str">
            <v>大西</v>
          </cell>
          <cell r="E1969">
            <v>8</v>
          </cell>
          <cell r="F1969">
            <v>15</v>
          </cell>
          <cell r="G1969">
            <v>15</v>
          </cell>
          <cell r="I1969" t="str">
            <v>東幡豆町</v>
          </cell>
        </row>
        <row r="1970">
          <cell r="A1970" t="str">
            <v>198000</v>
          </cell>
          <cell r="B1970">
            <v>23213198123</v>
          </cell>
          <cell r="C1970" t="str">
            <v>東幡豆町</v>
          </cell>
          <cell r="D1970" t="str">
            <v>大迫</v>
          </cell>
          <cell r="E1970">
            <v>4</v>
          </cell>
          <cell r="F1970">
            <v>7</v>
          </cell>
          <cell r="G1970">
            <v>4</v>
          </cell>
          <cell r="I1970" t="str">
            <v>東幡豆町</v>
          </cell>
        </row>
        <row r="1971">
          <cell r="A1971" t="str">
            <v>198000</v>
          </cell>
          <cell r="B1971">
            <v>23213198124</v>
          </cell>
          <cell r="C1971" t="str">
            <v>東幡豆町</v>
          </cell>
          <cell r="D1971" t="str">
            <v>大平</v>
          </cell>
          <cell r="E1971">
            <v>1</v>
          </cell>
          <cell r="F1971">
            <v>1</v>
          </cell>
          <cell r="G1971">
            <v>1</v>
          </cell>
          <cell r="I1971" t="str">
            <v>東幡豆町</v>
          </cell>
        </row>
        <row r="1972">
          <cell r="A1972" t="str">
            <v>198000</v>
          </cell>
          <cell r="B1972">
            <v>23213198127</v>
          </cell>
          <cell r="C1972" t="str">
            <v>東幡豆町</v>
          </cell>
          <cell r="D1972" t="str">
            <v>奥ケ入</v>
          </cell>
          <cell r="E1972">
            <v>5</v>
          </cell>
          <cell r="F1972">
            <v>7</v>
          </cell>
          <cell r="G1972">
            <v>4</v>
          </cell>
          <cell r="I1972" t="str">
            <v>東幡豆町</v>
          </cell>
        </row>
        <row r="1973">
          <cell r="A1973" t="str">
            <v>198000</v>
          </cell>
          <cell r="B1973">
            <v>23213198130</v>
          </cell>
          <cell r="C1973" t="str">
            <v>東幡豆町</v>
          </cell>
          <cell r="D1973" t="str">
            <v>鍛治屋畑</v>
          </cell>
          <cell r="E1973">
            <v>20</v>
          </cell>
          <cell r="F1973">
            <v>23</v>
          </cell>
          <cell r="G1973">
            <v>17</v>
          </cell>
          <cell r="I1973" t="str">
            <v>東幡豆町</v>
          </cell>
        </row>
        <row r="1974">
          <cell r="A1974" t="str">
            <v>198000</v>
          </cell>
          <cell r="B1974">
            <v>23213198134</v>
          </cell>
          <cell r="C1974" t="str">
            <v>東幡豆町</v>
          </cell>
          <cell r="D1974" t="str">
            <v>上床崎</v>
          </cell>
          <cell r="E1974">
            <v>23</v>
          </cell>
          <cell r="F1974">
            <v>31</v>
          </cell>
          <cell r="G1974">
            <v>34</v>
          </cell>
          <cell r="I1974" t="str">
            <v>東幡豆町</v>
          </cell>
        </row>
        <row r="1975">
          <cell r="A1975" t="str">
            <v>198000</v>
          </cell>
          <cell r="B1975">
            <v>23213198135</v>
          </cell>
          <cell r="C1975" t="str">
            <v>東幡豆町</v>
          </cell>
          <cell r="D1975" t="str">
            <v>上丸山</v>
          </cell>
          <cell r="E1975">
            <v>13</v>
          </cell>
          <cell r="F1975">
            <v>20</v>
          </cell>
          <cell r="G1975">
            <v>16</v>
          </cell>
          <cell r="I1975" t="str">
            <v>東幡豆町</v>
          </cell>
        </row>
        <row r="1976">
          <cell r="A1976" t="str">
            <v>198000</v>
          </cell>
          <cell r="B1976">
            <v>23213198137</v>
          </cell>
          <cell r="C1976" t="str">
            <v>東幡豆町</v>
          </cell>
          <cell r="D1976" t="str">
            <v>亀井</v>
          </cell>
          <cell r="E1976">
            <v>10</v>
          </cell>
          <cell r="F1976">
            <v>11</v>
          </cell>
          <cell r="G1976">
            <v>16</v>
          </cell>
          <cell r="I1976" t="str">
            <v>東幡豆町</v>
          </cell>
        </row>
        <row r="1977">
          <cell r="A1977" t="str">
            <v>198000</v>
          </cell>
          <cell r="B1977">
            <v>23213198138</v>
          </cell>
          <cell r="C1977" t="str">
            <v>東幡豆町</v>
          </cell>
          <cell r="D1977" t="str">
            <v>河原</v>
          </cell>
          <cell r="E1977">
            <v>16</v>
          </cell>
          <cell r="F1977">
            <v>9</v>
          </cell>
          <cell r="G1977">
            <v>19</v>
          </cell>
          <cell r="I1977" t="str">
            <v>東幡豆町</v>
          </cell>
        </row>
        <row r="1978">
          <cell r="A1978" t="str">
            <v>198000</v>
          </cell>
          <cell r="B1978">
            <v>23213198139</v>
          </cell>
          <cell r="C1978" t="str">
            <v>東幡豆町</v>
          </cell>
          <cell r="D1978" t="str">
            <v>川迎</v>
          </cell>
          <cell r="E1978">
            <v>1</v>
          </cell>
          <cell r="F1978">
            <v>1</v>
          </cell>
          <cell r="G1978">
            <v>1</v>
          </cell>
          <cell r="I1978" t="str">
            <v>東幡豆町</v>
          </cell>
        </row>
        <row r="1979">
          <cell r="A1979" t="str">
            <v>198000</v>
          </cell>
          <cell r="B1979">
            <v>23213198141</v>
          </cell>
          <cell r="C1979" t="str">
            <v>東幡豆町</v>
          </cell>
          <cell r="D1979" t="str">
            <v>黒田</v>
          </cell>
          <cell r="E1979">
            <v>25</v>
          </cell>
          <cell r="F1979">
            <v>28</v>
          </cell>
          <cell r="G1979">
            <v>19</v>
          </cell>
          <cell r="I1979" t="str">
            <v>東幡豆町</v>
          </cell>
        </row>
        <row r="1980">
          <cell r="A1980" t="str">
            <v>198000</v>
          </cell>
          <cell r="B1980">
            <v>23213198142</v>
          </cell>
          <cell r="C1980" t="str">
            <v>東幡豆町</v>
          </cell>
          <cell r="D1980" t="str">
            <v>桑畑山</v>
          </cell>
          <cell r="E1980">
            <v>1</v>
          </cell>
          <cell r="F1980">
            <v>1</v>
          </cell>
          <cell r="G1980">
            <v>1</v>
          </cell>
          <cell r="I1980" t="str">
            <v>東幡豆町</v>
          </cell>
        </row>
        <row r="1981">
          <cell r="A1981" t="str">
            <v>198000</v>
          </cell>
          <cell r="B1981">
            <v>23213198144</v>
          </cell>
          <cell r="C1981" t="str">
            <v>東幡豆町</v>
          </cell>
          <cell r="D1981" t="str">
            <v>鯉田</v>
          </cell>
          <cell r="E1981">
            <v>1</v>
          </cell>
          <cell r="F1981">
            <v>1</v>
          </cell>
          <cell r="I1981" t="str">
            <v>東幡豆町</v>
          </cell>
        </row>
        <row r="1982">
          <cell r="A1982" t="str">
            <v>198000</v>
          </cell>
          <cell r="B1982">
            <v>23213198145</v>
          </cell>
          <cell r="C1982" t="str">
            <v>東幡豆町</v>
          </cell>
          <cell r="D1982" t="str">
            <v>郷中</v>
          </cell>
          <cell r="E1982">
            <v>29</v>
          </cell>
          <cell r="F1982">
            <v>34</v>
          </cell>
          <cell r="G1982">
            <v>34</v>
          </cell>
          <cell r="I1982" t="str">
            <v>東幡豆町</v>
          </cell>
        </row>
        <row r="1983">
          <cell r="A1983" t="str">
            <v>198000</v>
          </cell>
          <cell r="B1983">
            <v>23213198147</v>
          </cell>
          <cell r="C1983" t="str">
            <v>東幡豆町</v>
          </cell>
          <cell r="D1983" t="str">
            <v>小見行田</v>
          </cell>
          <cell r="E1983">
            <v>28</v>
          </cell>
          <cell r="F1983">
            <v>28</v>
          </cell>
          <cell r="G1983">
            <v>29</v>
          </cell>
          <cell r="I1983" t="str">
            <v>東幡豆町</v>
          </cell>
        </row>
        <row r="1984">
          <cell r="A1984" t="str">
            <v>198000</v>
          </cell>
          <cell r="B1984">
            <v>23213198149</v>
          </cell>
          <cell r="C1984" t="str">
            <v>東幡豆町</v>
          </cell>
          <cell r="D1984" t="str">
            <v>越田</v>
          </cell>
          <cell r="E1984">
            <v>43</v>
          </cell>
          <cell r="F1984">
            <v>58</v>
          </cell>
          <cell r="G1984">
            <v>56</v>
          </cell>
          <cell r="I1984" t="str">
            <v>東幡豆町</v>
          </cell>
        </row>
        <row r="1985">
          <cell r="A1985" t="str">
            <v>198000</v>
          </cell>
          <cell r="B1985">
            <v>23213198151</v>
          </cell>
          <cell r="C1985" t="str">
            <v>東幡豆町</v>
          </cell>
          <cell r="D1985" t="str">
            <v>五反田</v>
          </cell>
          <cell r="E1985">
            <v>11</v>
          </cell>
          <cell r="F1985">
            <v>12</v>
          </cell>
          <cell r="G1985">
            <v>15</v>
          </cell>
          <cell r="I1985" t="str">
            <v>東幡豆町</v>
          </cell>
        </row>
        <row r="1986">
          <cell r="A1986" t="str">
            <v>198000</v>
          </cell>
          <cell r="B1986">
            <v>23213198152</v>
          </cell>
          <cell r="C1986" t="str">
            <v>東幡豆町</v>
          </cell>
          <cell r="D1986" t="str">
            <v>小浜</v>
          </cell>
          <cell r="E1986">
            <v>15</v>
          </cell>
          <cell r="F1986">
            <v>21</v>
          </cell>
          <cell r="G1986">
            <v>17</v>
          </cell>
          <cell r="I1986" t="str">
            <v>東幡豆町</v>
          </cell>
        </row>
        <row r="1987">
          <cell r="A1987" t="str">
            <v>198000</v>
          </cell>
          <cell r="B1987">
            <v>23213198154</v>
          </cell>
          <cell r="C1987" t="str">
            <v>東幡豆町</v>
          </cell>
          <cell r="D1987" t="str">
            <v>金剛童子</v>
          </cell>
          <cell r="E1987">
            <v>14</v>
          </cell>
          <cell r="F1987">
            <v>16</v>
          </cell>
          <cell r="G1987">
            <v>11</v>
          </cell>
          <cell r="I1987" t="str">
            <v>東幡豆町</v>
          </cell>
        </row>
        <row r="1988">
          <cell r="A1988" t="str">
            <v>198000</v>
          </cell>
          <cell r="B1988">
            <v>23213198156</v>
          </cell>
          <cell r="C1988" t="str">
            <v>東幡豆町</v>
          </cell>
          <cell r="D1988" t="str">
            <v>佐右エ門田</v>
          </cell>
          <cell r="E1988">
            <v>11</v>
          </cell>
          <cell r="F1988">
            <v>13</v>
          </cell>
          <cell r="G1988">
            <v>15</v>
          </cell>
          <cell r="I1988" t="str">
            <v>東幡豆町</v>
          </cell>
        </row>
        <row r="1989">
          <cell r="A1989" t="str">
            <v>198000</v>
          </cell>
          <cell r="B1989">
            <v>23213198157</v>
          </cell>
          <cell r="C1989" t="str">
            <v>東幡豆町</v>
          </cell>
          <cell r="D1989" t="str">
            <v>崎ノ畑</v>
          </cell>
          <cell r="E1989">
            <v>16</v>
          </cell>
          <cell r="F1989">
            <v>16</v>
          </cell>
          <cell r="G1989">
            <v>21</v>
          </cell>
          <cell r="I1989" t="str">
            <v>東幡豆町</v>
          </cell>
        </row>
        <row r="1990">
          <cell r="A1990" t="str">
            <v>198000</v>
          </cell>
          <cell r="B1990">
            <v>23213198158</v>
          </cell>
          <cell r="C1990" t="str">
            <v>東幡豆町</v>
          </cell>
          <cell r="D1990" t="str">
            <v>三ケ根口</v>
          </cell>
          <cell r="E1990">
            <v>1</v>
          </cell>
          <cell r="G1990">
            <v>1</v>
          </cell>
          <cell r="I1990" t="str">
            <v>東幡豆町</v>
          </cell>
        </row>
        <row r="1991">
          <cell r="A1991" t="str">
            <v>198000</v>
          </cell>
          <cell r="B1991">
            <v>23213198159</v>
          </cell>
          <cell r="C1991" t="str">
            <v>東幡豆町</v>
          </cell>
          <cell r="D1991" t="str">
            <v>三ケ根田</v>
          </cell>
          <cell r="E1991">
            <v>4</v>
          </cell>
          <cell r="F1991">
            <v>5</v>
          </cell>
          <cell r="G1991">
            <v>4</v>
          </cell>
          <cell r="I1991" t="str">
            <v>東幡豆町</v>
          </cell>
        </row>
        <row r="1992">
          <cell r="A1992" t="str">
            <v>198000</v>
          </cell>
          <cell r="B1992">
            <v>23213198160</v>
          </cell>
          <cell r="C1992" t="str">
            <v>東幡豆町</v>
          </cell>
          <cell r="D1992" t="str">
            <v>汐浜</v>
          </cell>
          <cell r="E1992">
            <v>12</v>
          </cell>
          <cell r="F1992">
            <v>18</v>
          </cell>
          <cell r="G1992">
            <v>17</v>
          </cell>
          <cell r="I1992" t="str">
            <v>東幡豆町</v>
          </cell>
        </row>
        <row r="1993">
          <cell r="A1993" t="str">
            <v>198000</v>
          </cell>
          <cell r="B1993">
            <v>23213198161</v>
          </cell>
          <cell r="C1993" t="str">
            <v>東幡豆町</v>
          </cell>
          <cell r="D1993" t="str">
            <v>下山</v>
          </cell>
          <cell r="E1993">
            <v>1</v>
          </cell>
          <cell r="F1993">
            <v>3</v>
          </cell>
          <cell r="G1993">
            <v>1</v>
          </cell>
          <cell r="I1993" t="str">
            <v>東幡豆町</v>
          </cell>
        </row>
        <row r="1994">
          <cell r="A1994" t="str">
            <v>198000</v>
          </cell>
          <cell r="B1994">
            <v>23213198163</v>
          </cell>
          <cell r="C1994" t="str">
            <v>東幡豆町</v>
          </cell>
          <cell r="D1994" t="str">
            <v>清水</v>
          </cell>
          <cell r="E1994">
            <v>10</v>
          </cell>
          <cell r="F1994">
            <v>16</v>
          </cell>
          <cell r="G1994">
            <v>18</v>
          </cell>
          <cell r="I1994" t="str">
            <v>東幡豆町</v>
          </cell>
        </row>
        <row r="1995">
          <cell r="A1995" t="str">
            <v>198000</v>
          </cell>
          <cell r="B1995">
            <v>23213198164</v>
          </cell>
          <cell r="C1995" t="str">
            <v>東幡豆町</v>
          </cell>
          <cell r="D1995" t="str">
            <v>下池</v>
          </cell>
          <cell r="E1995">
            <v>10</v>
          </cell>
          <cell r="F1995">
            <v>15</v>
          </cell>
          <cell r="G1995">
            <v>11</v>
          </cell>
          <cell r="I1995" t="str">
            <v>東幡豆町</v>
          </cell>
        </row>
        <row r="1996">
          <cell r="A1996" t="str">
            <v>198000</v>
          </cell>
          <cell r="B1996">
            <v>23213198165</v>
          </cell>
          <cell r="C1996" t="str">
            <v>東幡豆町</v>
          </cell>
          <cell r="D1996" t="str">
            <v>下風越</v>
          </cell>
          <cell r="E1996">
            <v>2</v>
          </cell>
          <cell r="F1996">
            <v>2</v>
          </cell>
          <cell r="G1996">
            <v>2</v>
          </cell>
          <cell r="I1996" t="str">
            <v>東幡豆町</v>
          </cell>
        </row>
        <row r="1997">
          <cell r="A1997" t="str">
            <v>198000</v>
          </cell>
          <cell r="B1997">
            <v>23213198166</v>
          </cell>
          <cell r="C1997" t="str">
            <v>東幡豆町</v>
          </cell>
          <cell r="D1997" t="str">
            <v>下側内</v>
          </cell>
          <cell r="E1997">
            <v>21</v>
          </cell>
          <cell r="F1997">
            <v>30</v>
          </cell>
          <cell r="G1997">
            <v>30</v>
          </cell>
          <cell r="I1997" t="str">
            <v>東幡豆町</v>
          </cell>
        </row>
        <row r="1998">
          <cell r="A1998" t="str">
            <v>198000</v>
          </cell>
          <cell r="B1998">
            <v>23213198167</v>
          </cell>
          <cell r="C1998" t="str">
            <v>東幡豆町</v>
          </cell>
          <cell r="D1998" t="str">
            <v>下床崎</v>
          </cell>
          <cell r="E1998">
            <v>11</v>
          </cell>
          <cell r="F1998">
            <v>4</v>
          </cell>
          <cell r="G1998">
            <v>15</v>
          </cell>
          <cell r="I1998" t="str">
            <v>東幡豆町</v>
          </cell>
        </row>
        <row r="1999">
          <cell r="A1999" t="str">
            <v>198000</v>
          </cell>
          <cell r="B1999">
            <v>23213198168</v>
          </cell>
          <cell r="C1999" t="str">
            <v>東幡豆町</v>
          </cell>
          <cell r="D1999" t="str">
            <v>下谷</v>
          </cell>
          <cell r="E1999">
            <v>17</v>
          </cell>
          <cell r="F1999">
            <v>28</v>
          </cell>
          <cell r="G1999">
            <v>24</v>
          </cell>
          <cell r="I1999" t="str">
            <v>東幡豆町</v>
          </cell>
        </row>
        <row r="2000">
          <cell r="A2000" t="str">
            <v>198000</v>
          </cell>
          <cell r="B2000">
            <v>23213198171</v>
          </cell>
          <cell r="C2000" t="str">
            <v>東幡豆町</v>
          </cell>
          <cell r="D2000" t="str">
            <v>蛇山越</v>
          </cell>
          <cell r="E2000">
            <v>5</v>
          </cell>
          <cell r="F2000">
            <v>6</v>
          </cell>
          <cell r="G2000">
            <v>3</v>
          </cell>
          <cell r="I2000" t="str">
            <v>東幡豆町</v>
          </cell>
        </row>
        <row r="2001">
          <cell r="A2001" t="str">
            <v>198000</v>
          </cell>
          <cell r="B2001">
            <v>23213198172</v>
          </cell>
          <cell r="C2001" t="str">
            <v>東幡豆町</v>
          </cell>
          <cell r="D2001" t="str">
            <v>新田</v>
          </cell>
          <cell r="E2001">
            <v>4</v>
          </cell>
          <cell r="F2001">
            <v>3</v>
          </cell>
          <cell r="G2001">
            <v>6</v>
          </cell>
          <cell r="I2001" t="str">
            <v>東幡豆町</v>
          </cell>
        </row>
        <row r="2002">
          <cell r="A2002" t="str">
            <v>198000</v>
          </cell>
          <cell r="B2002">
            <v>23213198173</v>
          </cell>
          <cell r="C2002" t="str">
            <v>東幡豆町</v>
          </cell>
          <cell r="D2002" t="str">
            <v>須賀田</v>
          </cell>
          <cell r="E2002">
            <v>10</v>
          </cell>
          <cell r="F2002">
            <v>12</v>
          </cell>
          <cell r="G2002">
            <v>14</v>
          </cell>
          <cell r="I2002" t="str">
            <v>東幡豆町</v>
          </cell>
        </row>
        <row r="2003">
          <cell r="A2003" t="str">
            <v>198000</v>
          </cell>
          <cell r="B2003">
            <v>23213198174</v>
          </cell>
          <cell r="C2003" t="str">
            <v>東幡豆町</v>
          </cell>
          <cell r="D2003" t="str">
            <v>杉那</v>
          </cell>
          <cell r="E2003">
            <v>3</v>
          </cell>
          <cell r="F2003">
            <v>3</v>
          </cell>
          <cell r="G2003">
            <v>4</v>
          </cell>
          <cell r="I2003" t="str">
            <v>東幡豆町</v>
          </cell>
        </row>
        <row r="2004">
          <cell r="A2004" t="str">
            <v>198000</v>
          </cell>
          <cell r="B2004">
            <v>23213198175</v>
          </cell>
          <cell r="C2004" t="str">
            <v>東幡豆町</v>
          </cell>
          <cell r="D2004" t="str">
            <v>助八</v>
          </cell>
          <cell r="E2004">
            <v>4</v>
          </cell>
          <cell r="F2004">
            <v>3</v>
          </cell>
          <cell r="G2004">
            <v>4</v>
          </cell>
          <cell r="I2004" t="str">
            <v>東幡豆町</v>
          </cell>
        </row>
        <row r="2005">
          <cell r="A2005" t="str">
            <v>198000</v>
          </cell>
          <cell r="B2005">
            <v>23213198176</v>
          </cell>
          <cell r="C2005" t="str">
            <v>東幡豆町</v>
          </cell>
          <cell r="D2005" t="str">
            <v>洲崎</v>
          </cell>
          <cell r="E2005">
            <v>31</v>
          </cell>
          <cell r="F2005">
            <v>34</v>
          </cell>
          <cell r="G2005">
            <v>44</v>
          </cell>
          <cell r="I2005" t="str">
            <v>東幡豆町</v>
          </cell>
        </row>
        <row r="2006">
          <cell r="A2006" t="str">
            <v>198000</v>
          </cell>
          <cell r="B2006">
            <v>23213198177</v>
          </cell>
          <cell r="C2006" t="str">
            <v>東幡豆町</v>
          </cell>
          <cell r="D2006" t="str">
            <v>洲崎山</v>
          </cell>
          <cell r="E2006">
            <v>6</v>
          </cell>
          <cell r="F2006">
            <v>10</v>
          </cell>
          <cell r="G2006">
            <v>11</v>
          </cell>
          <cell r="I2006" t="str">
            <v>東幡豆町</v>
          </cell>
        </row>
        <row r="2007">
          <cell r="A2007" t="str">
            <v>198000</v>
          </cell>
          <cell r="B2007">
            <v>23213198179</v>
          </cell>
          <cell r="C2007" t="str">
            <v>東幡豆町</v>
          </cell>
          <cell r="D2007" t="str">
            <v>竹ノ下</v>
          </cell>
          <cell r="E2007">
            <v>5</v>
          </cell>
          <cell r="F2007">
            <v>9</v>
          </cell>
          <cell r="G2007">
            <v>5</v>
          </cell>
          <cell r="I2007" t="str">
            <v>東幡豆町</v>
          </cell>
        </row>
        <row r="2008">
          <cell r="A2008" t="str">
            <v>198000</v>
          </cell>
          <cell r="B2008">
            <v>23213198180</v>
          </cell>
          <cell r="C2008" t="str">
            <v>東幡豆町</v>
          </cell>
          <cell r="D2008" t="str">
            <v>田戸</v>
          </cell>
          <cell r="E2008">
            <v>27</v>
          </cell>
          <cell r="F2008">
            <v>26</v>
          </cell>
          <cell r="G2008">
            <v>37</v>
          </cell>
          <cell r="I2008" t="str">
            <v>東幡豆町</v>
          </cell>
        </row>
        <row r="2009">
          <cell r="A2009" t="str">
            <v>198000</v>
          </cell>
          <cell r="B2009">
            <v>23213198181</v>
          </cell>
          <cell r="C2009" t="str">
            <v>東幡豆町</v>
          </cell>
          <cell r="D2009" t="str">
            <v>田中</v>
          </cell>
          <cell r="E2009">
            <v>24</v>
          </cell>
          <cell r="F2009">
            <v>29</v>
          </cell>
          <cell r="G2009">
            <v>34</v>
          </cell>
          <cell r="I2009" t="str">
            <v>東幡豆町</v>
          </cell>
        </row>
        <row r="2010">
          <cell r="A2010" t="str">
            <v>198000</v>
          </cell>
          <cell r="B2010">
            <v>23213198184</v>
          </cell>
          <cell r="C2010" t="str">
            <v>東幡豆町</v>
          </cell>
          <cell r="D2010" t="str">
            <v>茶園</v>
          </cell>
          <cell r="E2010">
            <v>20</v>
          </cell>
          <cell r="F2010">
            <v>30</v>
          </cell>
          <cell r="G2010">
            <v>25</v>
          </cell>
          <cell r="I2010" t="str">
            <v>東幡豆町</v>
          </cell>
        </row>
        <row r="2011">
          <cell r="A2011" t="str">
            <v>198000</v>
          </cell>
          <cell r="B2011">
            <v>23213198186</v>
          </cell>
          <cell r="C2011" t="str">
            <v>東幡豆町</v>
          </cell>
          <cell r="D2011" t="str">
            <v>堂下</v>
          </cell>
          <cell r="E2011">
            <v>5</v>
          </cell>
          <cell r="F2011">
            <v>8</v>
          </cell>
          <cell r="G2011">
            <v>15</v>
          </cell>
          <cell r="I2011" t="str">
            <v>東幡豆町</v>
          </cell>
        </row>
        <row r="2012">
          <cell r="A2012" t="str">
            <v>198000</v>
          </cell>
          <cell r="B2012">
            <v>23213198187</v>
          </cell>
          <cell r="C2012" t="str">
            <v>東幡豆町</v>
          </cell>
          <cell r="D2012" t="str">
            <v>堂ノ上</v>
          </cell>
          <cell r="E2012">
            <v>11</v>
          </cell>
          <cell r="F2012">
            <v>15</v>
          </cell>
          <cell r="G2012">
            <v>17</v>
          </cell>
          <cell r="I2012" t="str">
            <v>東幡豆町</v>
          </cell>
        </row>
        <row r="2013">
          <cell r="A2013" t="str">
            <v>198000</v>
          </cell>
          <cell r="B2013">
            <v>23213198188</v>
          </cell>
          <cell r="C2013" t="str">
            <v>東幡豆町</v>
          </cell>
          <cell r="D2013" t="str">
            <v>堂山</v>
          </cell>
          <cell r="E2013">
            <v>11</v>
          </cell>
          <cell r="F2013">
            <v>20</v>
          </cell>
          <cell r="G2013">
            <v>14</v>
          </cell>
          <cell r="I2013" t="str">
            <v>東幡豆町</v>
          </cell>
        </row>
        <row r="2014">
          <cell r="A2014" t="str">
            <v>198000</v>
          </cell>
          <cell r="B2014">
            <v>23213198189</v>
          </cell>
          <cell r="C2014" t="str">
            <v>東幡豆町</v>
          </cell>
          <cell r="D2014" t="str">
            <v>鳶山</v>
          </cell>
          <cell r="E2014">
            <v>16</v>
          </cell>
          <cell r="F2014">
            <v>24</v>
          </cell>
          <cell r="G2014">
            <v>19</v>
          </cell>
          <cell r="I2014" t="str">
            <v>東幡豆町</v>
          </cell>
        </row>
        <row r="2015">
          <cell r="A2015" t="str">
            <v>198000</v>
          </cell>
          <cell r="B2015">
            <v>23213198190</v>
          </cell>
          <cell r="C2015" t="str">
            <v>東幡豆町</v>
          </cell>
          <cell r="D2015" t="str">
            <v>中尾</v>
          </cell>
          <cell r="E2015">
            <v>3</v>
          </cell>
          <cell r="F2015">
            <v>3</v>
          </cell>
          <cell r="G2015">
            <v>5</v>
          </cell>
          <cell r="I2015" t="str">
            <v>東幡豆町</v>
          </cell>
        </row>
        <row r="2016">
          <cell r="A2016" t="str">
            <v>198000</v>
          </cell>
          <cell r="B2016">
            <v>23213198191</v>
          </cell>
          <cell r="C2016" t="str">
            <v>東幡豆町</v>
          </cell>
          <cell r="D2016" t="str">
            <v>中川原</v>
          </cell>
          <cell r="E2016">
            <v>20</v>
          </cell>
          <cell r="F2016">
            <v>28</v>
          </cell>
          <cell r="G2016">
            <v>26</v>
          </cell>
          <cell r="I2016" t="str">
            <v>東幡豆町</v>
          </cell>
        </row>
        <row r="2017">
          <cell r="A2017" t="str">
            <v>198000</v>
          </cell>
          <cell r="B2017">
            <v>23213198192</v>
          </cell>
          <cell r="C2017" t="str">
            <v>東幡豆町</v>
          </cell>
          <cell r="D2017" t="str">
            <v>中柴</v>
          </cell>
          <cell r="E2017">
            <v>87</v>
          </cell>
          <cell r="F2017">
            <v>110</v>
          </cell>
          <cell r="G2017">
            <v>110</v>
          </cell>
          <cell r="I2017" t="str">
            <v>東幡豆町</v>
          </cell>
        </row>
        <row r="2018">
          <cell r="A2018" t="str">
            <v>198000</v>
          </cell>
          <cell r="B2018">
            <v>23213198193</v>
          </cell>
          <cell r="C2018" t="str">
            <v>東幡豆町</v>
          </cell>
          <cell r="D2018" t="str">
            <v>中島</v>
          </cell>
          <cell r="E2018">
            <v>16</v>
          </cell>
          <cell r="F2018">
            <v>21</v>
          </cell>
          <cell r="G2018">
            <v>21</v>
          </cell>
          <cell r="I2018" t="str">
            <v>東幡豆町</v>
          </cell>
        </row>
        <row r="2019">
          <cell r="A2019" t="str">
            <v>198000</v>
          </cell>
          <cell r="B2019">
            <v>23213198196</v>
          </cell>
          <cell r="C2019" t="str">
            <v>東幡豆町</v>
          </cell>
          <cell r="D2019" t="str">
            <v>中ノ浜</v>
          </cell>
          <cell r="E2019">
            <v>29</v>
          </cell>
          <cell r="F2019">
            <v>33</v>
          </cell>
          <cell r="G2019">
            <v>46</v>
          </cell>
          <cell r="I2019" t="str">
            <v>東幡豆町</v>
          </cell>
        </row>
        <row r="2020">
          <cell r="A2020" t="str">
            <v>198000</v>
          </cell>
          <cell r="B2020">
            <v>23213198197</v>
          </cell>
          <cell r="C2020" t="str">
            <v>東幡豆町</v>
          </cell>
          <cell r="D2020" t="str">
            <v>中屋敷</v>
          </cell>
          <cell r="E2020">
            <v>26</v>
          </cell>
          <cell r="F2020">
            <v>25</v>
          </cell>
          <cell r="G2020">
            <v>27</v>
          </cell>
          <cell r="I2020" t="str">
            <v>東幡豆町</v>
          </cell>
        </row>
        <row r="2021">
          <cell r="A2021" t="str">
            <v>198000</v>
          </cell>
          <cell r="B2021">
            <v>23213198198</v>
          </cell>
          <cell r="C2021" t="str">
            <v>東幡豆町</v>
          </cell>
          <cell r="D2021" t="str">
            <v>縄添</v>
          </cell>
          <cell r="E2021">
            <v>4</v>
          </cell>
          <cell r="F2021">
            <v>7</v>
          </cell>
          <cell r="G2021">
            <v>5</v>
          </cell>
          <cell r="I2021" t="str">
            <v>東幡豆町</v>
          </cell>
        </row>
        <row r="2022">
          <cell r="A2022" t="str">
            <v>198000</v>
          </cell>
          <cell r="B2022">
            <v>23213198199</v>
          </cell>
          <cell r="C2022" t="str">
            <v>東幡豆町</v>
          </cell>
          <cell r="D2022" t="str">
            <v>肉門内</v>
          </cell>
          <cell r="E2022">
            <v>13</v>
          </cell>
          <cell r="F2022">
            <v>16</v>
          </cell>
          <cell r="G2022">
            <v>13</v>
          </cell>
          <cell r="I2022" t="str">
            <v>東幡豆町</v>
          </cell>
        </row>
        <row r="2023">
          <cell r="A2023" t="str">
            <v>198000</v>
          </cell>
          <cell r="B2023">
            <v>23213198200</v>
          </cell>
          <cell r="C2023" t="str">
            <v>東幡豆町</v>
          </cell>
          <cell r="D2023" t="str">
            <v>西浦</v>
          </cell>
          <cell r="E2023">
            <v>22</v>
          </cell>
          <cell r="F2023">
            <v>34</v>
          </cell>
          <cell r="G2023">
            <v>23</v>
          </cell>
          <cell r="I2023" t="str">
            <v>東幡豆町</v>
          </cell>
        </row>
        <row r="2024">
          <cell r="A2024" t="str">
            <v>198000</v>
          </cell>
          <cell r="B2024">
            <v>23213198203</v>
          </cell>
          <cell r="C2024" t="str">
            <v>東幡豆町</v>
          </cell>
          <cell r="D2024" t="str">
            <v>西神田</v>
          </cell>
          <cell r="E2024">
            <v>6</v>
          </cell>
          <cell r="F2024">
            <v>9</v>
          </cell>
          <cell r="G2024">
            <v>5</v>
          </cell>
          <cell r="I2024" t="str">
            <v>東幡豆町</v>
          </cell>
        </row>
        <row r="2025">
          <cell r="A2025" t="str">
            <v>198000</v>
          </cell>
          <cell r="B2025">
            <v>23213198204</v>
          </cell>
          <cell r="C2025" t="str">
            <v>東幡豆町</v>
          </cell>
          <cell r="D2025" t="str">
            <v>西口</v>
          </cell>
          <cell r="E2025">
            <v>8</v>
          </cell>
          <cell r="F2025">
            <v>6</v>
          </cell>
          <cell r="G2025">
            <v>9</v>
          </cell>
          <cell r="I2025" t="str">
            <v>東幡豆町</v>
          </cell>
        </row>
        <row r="2026">
          <cell r="A2026" t="str">
            <v>198000</v>
          </cell>
          <cell r="B2026">
            <v>23213198205</v>
          </cell>
          <cell r="C2026" t="str">
            <v>東幡豆町</v>
          </cell>
          <cell r="D2026" t="str">
            <v>西野岸</v>
          </cell>
          <cell r="E2026">
            <v>18</v>
          </cell>
          <cell r="F2026">
            <v>22</v>
          </cell>
          <cell r="G2026">
            <v>29</v>
          </cell>
          <cell r="I2026" t="str">
            <v>東幡豆町</v>
          </cell>
        </row>
        <row r="2027">
          <cell r="A2027" t="str">
            <v>198000</v>
          </cell>
          <cell r="B2027">
            <v>23213198206</v>
          </cell>
          <cell r="C2027" t="str">
            <v>東幡豆町</v>
          </cell>
          <cell r="D2027" t="str">
            <v>西前田</v>
          </cell>
          <cell r="E2027">
            <v>25</v>
          </cell>
          <cell r="F2027">
            <v>30</v>
          </cell>
          <cell r="G2027">
            <v>36</v>
          </cell>
          <cell r="I2027" t="str">
            <v>東幡豆町</v>
          </cell>
        </row>
        <row r="2028">
          <cell r="A2028" t="str">
            <v>198000</v>
          </cell>
          <cell r="B2028">
            <v>23213198207</v>
          </cell>
          <cell r="C2028" t="str">
            <v>東幡豆町</v>
          </cell>
          <cell r="D2028" t="str">
            <v>西丸山</v>
          </cell>
          <cell r="E2028">
            <v>1</v>
          </cell>
          <cell r="F2028">
            <v>1</v>
          </cell>
          <cell r="G2028">
            <v>1</v>
          </cell>
          <cell r="I2028" t="str">
            <v>東幡豆町</v>
          </cell>
        </row>
        <row r="2029">
          <cell r="A2029" t="str">
            <v>198000</v>
          </cell>
          <cell r="B2029">
            <v>23213198210</v>
          </cell>
          <cell r="C2029" t="str">
            <v>東幡豆町</v>
          </cell>
          <cell r="D2029" t="str">
            <v>入会山</v>
          </cell>
          <cell r="E2029">
            <v>3</v>
          </cell>
          <cell r="F2029">
            <v>1</v>
          </cell>
          <cell r="G2029">
            <v>2</v>
          </cell>
          <cell r="I2029" t="str">
            <v>東幡豆町</v>
          </cell>
        </row>
        <row r="2030">
          <cell r="A2030" t="str">
            <v>198000</v>
          </cell>
          <cell r="B2030">
            <v>23213198212</v>
          </cell>
          <cell r="C2030" t="str">
            <v>東幡豆町</v>
          </cell>
          <cell r="D2030" t="str">
            <v>根ノ上</v>
          </cell>
          <cell r="E2030">
            <v>7</v>
          </cell>
          <cell r="F2030">
            <v>7</v>
          </cell>
          <cell r="G2030">
            <v>10</v>
          </cell>
          <cell r="I2030" t="str">
            <v>東幡豆町</v>
          </cell>
        </row>
        <row r="2031">
          <cell r="A2031" t="str">
            <v>198000</v>
          </cell>
          <cell r="B2031">
            <v>23213198214</v>
          </cell>
          <cell r="C2031" t="str">
            <v>東幡豆町</v>
          </cell>
          <cell r="D2031" t="str">
            <v>走り付</v>
          </cell>
          <cell r="E2031">
            <v>30</v>
          </cell>
          <cell r="F2031">
            <v>36</v>
          </cell>
          <cell r="G2031">
            <v>35</v>
          </cell>
          <cell r="I2031" t="str">
            <v>東幡豆町</v>
          </cell>
        </row>
        <row r="2032">
          <cell r="A2032" t="str">
            <v>198000</v>
          </cell>
          <cell r="B2032">
            <v>23213198215</v>
          </cell>
          <cell r="C2032" t="str">
            <v>東幡豆町</v>
          </cell>
          <cell r="D2032" t="str">
            <v>浜ノ山</v>
          </cell>
          <cell r="E2032">
            <v>8</v>
          </cell>
          <cell r="F2032">
            <v>12</v>
          </cell>
          <cell r="G2032">
            <v>11</v>
          </cell>
          <cell r="I2032" t="str">
            <v>東幡豆町</v>
          </cell>
        </row>
        <row r="2033">
          <cell r="A2033" t="str">
            <v>198000</v>
          </cell>
          <cell r="B2033">
            <v>23213198217</v>
          </cell>
          <cell r="C2033" t="str">
            <v>東幡豆町</v>
          </cell>
          <cell r="D2033" t="str">
            <v>番上</v>
          </cell>
          <cell r="E2033">
            <v>5</v>
          </cell>
          <cell r="F2033">
            <v>7</v>
          </cell>
          <cell r="G2033">
            <v>10</v>
          </cell>
          <cell r="I2033" t="str">
            <v>東幡豆町</v>
          </cell>
        </row>
        <row r="2034">
          <cell r="A2034" t="str">
            <v>198000</v>
          </cell>
          <cell r="B2034">
            <v>23213198218</v>
          </cell>
          <cell r="C2034" t="str">
            <v>東幡豆町</v>
          </cell>
          <cell r="D2034" t="str">
            <v>日影</v>
          </cell>
          <cell r="E2034">
            <v>19</v>
          </cell>
          <cell r="F2034">
            <v>21</v>
          </cell>
          <cell r="G2034">
            <v>27</v>
          </cell>
          <cell r="I2034" t="str">
            <v>東幡豆町</v>
          </cell>
        </row>
        <row r="2035">
          <cell r="A2035" t="str">
            <v>198000</v>
          </cell>
          <cell r="B2035">
            <v>23213198220</v>
          </cell>
          <cell r="C2035" t="str">
            <v>東幡豆町</v>
          </cell>
          <cell r="D2035" t="str">
            <v>東野岸</v>
          </cell>
          <cell r="E2035">
            <v>20</v>
          </cell>
          <cell r="F2035">
            <v>27</v>
          </cell>
          <cell r="G2035">
            <v>25</v>
          </cell>
          <cell r="I2035" t="str">
            <v>東幡豆町</v>
          </cell>
        </row>
        <row r="2036">
          <cell r="A2036" t="str">
            <v>198000</v>
          </cell>
          <cell r="B2036">
            <v>23213198221</v>
          </cell>
          <cell r="C2036" t="str">
            <v>東幡豆町</v>
          </cell>
          <cell r="D2036" t="str">
            <v>東浜</v>
          </cell>
          <cell r="E2036">
            <v>5</v>
          </cell>
          <cell r="F2036">
            <v>8</v>
          </cell>
          <cell r="G2036">
            <v>6</v>
          </cell>
          <cell r="I2036" t="str">
            <v>東幡豆町</v>
          </cell>
        </row>
        <row r="2037">
          <cell r="A2037" t="str">
            <v>198000</v>
          </cell>
          <cell r="B2037">
            <v>23213198222</v>
          </cell>
          <cell r="C2037" t="str">
            <v>東幡豆町</v>
          </cell>
          <cell r="D2037" t="str">
            <v>東前田</v>
          </cell>
          <cell r="E2037">
            <v>14</v>
          </cell>
          <cell r="F2037">
            <v>21</v>
          </cell>
          <cell r="G2037">
            <v>18</v>
          </cell>
          <cell r="I2037" t="str">
            <v>東幡豆町</v>
          </cell>
        </row>
        <row r="2038">
          <cell r="A2038" t="str">
            <v>198000</v>
          </cell>
          <cell r="B2038">
            <v>23213198225</v>
          </cell>
          <cell r="C2038" t="str">
            <v>東幡豆町</v>
          </cell>
          <cell r="D2038" t="str">
            <v>引浜</v>
          </cell>
          <cell r="E2038">
            <v>24</v>
          </cell>
          <cell r="F2038">
            <v>34</v>
          </cell>
          <cell r="G2038">
            <v>36</v>
          </cell>
          <cell r="I2038" t="str">
            <v>東幡豆町</v>
          </cell>
        </row>
        <row r="2039">
          <cell r="A2039" t="str">
            <v>198000</v>
          </cell>
          <cell r="B2039">
            <v>23213198226</v>
          </cell>
          <cell r="C2039" t="str">
            <v>東幡豆町</v>
          </cell>
          <cell r="D2039" t="str">
            <v>彦田</v>
          </cell>
          <cell r="E2039">
            <v>28</v>
          </cell>
          <cell r="F2039">
            <v>29</v>
          </cell>
          <cell r="G2039">
            <v>35</v>
          </cell>
          <cell r="I2039" t="str">
            <v>東幡豆町</v>
          </cell>
        </row>
        <row r="2040">
          <cell r="A2040" t="str">
            <v>198000</v>
          </cell>
          <cell r="B2040">
            <v>23213198228</v>
          </cell>
          <cell r="C2040" t="str">
            <v>東幡豆町</v>
          </cell>
          <cell r="D2040" t="str">
            <v>彦田前</v>
          </cell>
          <cell r="E2040">
            <v>12</v>
          </cell>
          <cell r="F2040">
            <v>21</v>
          </cell>
          <cell r="G2040">
            <v>14</v>
          </cell>
          <cell r="I2040" t="str">
            <v>東幡豆町</v>
          </cell>
        </row>
        <row r="2041">
          <cell r="A2041" t="str">
            <v>198000</v>
          </cell>
          <cell r="B2041">
            <v>23213198230</v>
          </cell>
          <cell r="C2041" t="str">
            <v>東幡豆町</v>
          </cell>
          <cell r="D2041" t="str">
            <v>平田</v>
          </cell>
          <cell r="E2041">
            <v>1</v>
          </cell>
          <cell r="F2041">
            <v>1</v>
          </cell>
          <cell r="G2041">
            <v>1</v>
          </cell>
          <cell r="I2041" t="str">
            <v>東幡豆町</v>
          </cell>
        </row>
        <row r="2042">
          <cell r="A2042" t="str">
            <v>198000</v>
          </cell>
          <cell r="B2042">
            <v>23213198232</v>
          </cell>
          <cell r="C2042" t="str">
            <v>東幡豆町</v>
          </cell>
          <cell r="D2042" t="str">
            <v>琵琶浦</v>
          </cell>
          <cell r="E2042">
            <v>16</v>
          </cell>
          <cell r="F2042">
            <v>20</v>
          </cell>
          <cell r="G2042">
            <v>22</v>
          </cell>
          <cell r="I2042" t="str">
            <v>東幡豆町</v>
          </cell>
        </row>
        <row r="2043">
          <cell r="A2043" t="str">
            <v>198000</v>
          </cell>
          <cell r="B2043">
            <v>23213198233</v>
          </cell>
          <cell r="C2043" t="str">
            <v>東幡豆町</v>
          </cell>
          <cell r="D2043" t="str">
            <v>深田</v>
          </cell>
          <cell r="E2043">
            <v>7</v>
          </cell>
          <cell r="F2043">
            <v>10</v>
          </cell>
          <cell r="G2043">
            <v>9</v>
          </cell>
          <cell r="I2043" t="str">
            <v>東幡豆町</v>
          </cell>
        </row>
        <row r="2044">
          <cell r="A2044" t="str">
            <v>198000</v>
          </cell>
          <cell r="B2044">
            <v>23213198234</v>
          </cell>
          <cell r="C2044" t="str">
            <v>東幡豆町</v>
          </cell>
          <cell r="D2044" t="str">
            <v>深迫</v>
          </cell>
          <cell r="E2044">
            <v>6</v>
          </cell>
          <cell r="F2044">
            <v>7</v>
          </cell>
          <cell r="G2044">
            <v>7</v>
          </cell>
          <cell r="I2044" t="str">
            <v>東幡豆町</v>
          </cell>
        </row>
        <row r="2045">
          <cell r="A2045" t="str">
            <v>198000</v>
          </cell>
          <cell r="B2045">
            <v>23213198235</v>
          </cell>
          <cell r="C2045" t="str">
            <v>東幡豆町</v>
          </cell>
          <cell r="D2045" t="str">
            <v>船付</v>
          </cell>
          <cell r="E2045">
            <v>5</v>
          </cell>
          <cell r="F2045">
            <v>5</v>
          </cell>
          <cell r="G2045">
            <v>6</v>
          </cell>
          <cell r="I2045" t="str">
            <v>東幡豆町</v>
          </cell>
        </row>
        <row r="2046">
          <cell r="A2046" t="str">
            <v>198000</v>
          </cell>
          <cell r="B2046">
            <v>23213198237</v>
          </cell>
          <cell r="C2046" t="str">
            <v>東幡豆町</v>
          </cell>
          <cell r="D2046" t="str">
            <v>本郷</v>
          </cell>
          <cell r="E2046">
            <v>37</v>
          </cell>
          <cell r="F2046">
            <v>41</v>
          </cell>
          <cell r="G2046">
            <v>40</v>
          </cell>
          <cell r="I2046" t="str">
            <v>東幡豆町</v>
          </cell>
        </row>
        <row r="2047">
          <cell r="A2047" t="str">
            <v>198000</v>
          </cell>
          <cell r="B2047">
            <v>23213198239</v>
          </cell>
          <cell r="C2047" t="str">
            <v>東幡豆町</v>
          </cell>
          <cell r="D2047" t="str">
            <v>前田</v>
          </cell>
          <cell r="E2047">
            <v>10</v>
          </cell>
          <cell r="F2047">
            <v>14</v>
          </cell>
          <cell r="G2047">
            <v>18</v>
          </cell>
          <cell r="I2047" t="str">
            <v>東幡豆町</v>
          </cell>
        </row>
        <row r="2048">
          <cell r="A2048" t="str">
            <v>198000</v>
          </cell>
          <cell r="B2048">
            <v>23213198241</v>
          </cell>
          <cell r="C2048" t="str">
            <v>東幡豆町</v>
          </cell>
          <cell r="D2048" t="str">
            <v>政吉</v>
          </cell>
          <cell r="E2048">
            <v>9</v>
          </cell>
          <cell r="F2048">
            <v>12</v>
          </cell>
          <cell r="G2048">
            <v>14</v>
          </cell>
          <cell r="I2048" t="str">
            <v>東幡豆町</v>
          </cell>
        </row>
        <row r="2049">
          <cell r="A2049" t="str">
            <v>198000</v>
          </cell>
          <cell r="B2049">
            <v>23213198242</v>
          </cell>
          <cell r="C2049" t="str">
            <v>東幡豆町</v>
          </cell>
          <cell r="D2049" t="str">
            <v>丸山</v>
          </cell>
          <cell r="E2049">
            <v>6</v>
          </cell>
          <cell r="F2049">
            <v>9</v>
          </cell>
          <cell r="G2049">
            <v>9</v>
          </cell>
          <cell r="I2049" t="str">
            <v>東幡豆町</v>
          </cell>
        </row>
        <row r="2050">
          <cell r="A2050" t="str">
            <v>198000</v>
          </cell>
          <cell r="B2050">
            <v>23213198244</v>
          </cell>
          <cell r="C2050" t="str">
            <v>東幡豆町</v>
          </cell>
          <cell r="D2050" t="str">
            <v>三ツ塚</v>
          </cell>
          <cell r="E2050">
            <v>7</v>
          </cell>
          <cell r="F2050">
            <v>10</v>
          </cell>
          <cell r="G2050">
            <v>12</v>
          </cell>
          <cell r="I2050" t="str">
            <v>東幡豆町</v>
          </cell>
        </row>
        <row r="2051">
          <cell r="A2051" t="str">
            <v>198000</v>
          </cell>
          <cell r="B2051">
            <v>23213198245</v>
          </cell>
          <cell r="C2051" t="str">
            <v>東幡豆町</v>
          </cell>
          <cell r="D2051" t="str">
            <v>御堂前</v>
          </cell>
          <cell r="E2051">
            <v>34</v>
          </cell>
          <cell r="F2051">
            <v>44</v>
          </cell>
          <cell r="G2051">
            <v>41</v>
          </cell>
          <cell r="I2051" t="str">
            <v>東幡豆町</v>
          </cell>
        </row>
        <row r="2052">
          <cell r="A2052" t="str">
            <v>198000</v>
          </cell>
          <cell r="B2052">
            <v>23213198246</v>
          </cell>
          <cell r="C2052" t="str">
            <v>東幡豆町</v>
          </cell>
          <cell r="D2052" t="str">
            <v>緑ケ崎</v>
          </cell>
          <cell r="E2052">
            <v>63</v>
          </cell>
          <cell r="F2052">
            <v>76</v>
          </cell>
          <cell r="G2052">
            <v>67</v>
          </cell>
          <cell r="I2052" t="str">
            <v>東幡豆町</v>
          </cell>
        </row>
        <row r="2053">
          <cell r="A2053" t="str">
            <v>198000</v>
          </cell>
          <cell r="B2053">
            <v>23213198247</v>
          </cell>
          <cell r="C2053" t="str">
            <v>東幡豆町</v>
          </cell>
          <cell r="D2053" t="str">
            <v>南大西</v>
          </cell>
          <cell r="E2053">
            <v>8</v>
          </cell>
          <cell r="F2053">
            <v>7</v>
          </cell>
          <cell r="G2053">
            <v>5</v>
          </cell>
          <cell r="I2053" t="str">
            <v>東幡豆町</v>
          </cell>
        </row>
        <row r="2054">
          <cell r="A2054" t="str">
            <v>198000</v>
          </cell>
          <cell r="B2054">
            <v>23213198252</v>
          </cell>
          <cell r="C2054" t="str">
            <v>東幡豆町</v>
          </cell>
          <cell r="D2054" t="str">
            <v>宮後</v>
          </cell>
          <cell r="E2054">
            <v>34</v>
          </cell>
          <cell r="F2054">
            <v>39</v>
          </cell>
          <cell r="G2054">
            <v>41</v>
          </cell>
          <cell r="I2054" t="str">
            <v>東幡豆町</v>
          </cell>
        </row>
        <row r="2055">
          <cell r="A2055" t="str">
            <v>198000</v>
          </cell>
          <cell r="B2055">
            <v>23213198253</v>
          </cell>
          <cell r="C2055" t="str">
            <v>東幡豆町</v>
          </cell>
          <cell r="D2055" t="str">
            <v>宮ケ崎</v>
          </cell>
          <cell r="E2055">
            <v>4</v>
          </cell>
          <cell r="F2055">
            <v>3</v>
          </cell>
          <cell r="G2055">
            <v>6</v>
          </cell>
          <cell r="I2055" t="str">
            <v>東幡豆町</v>
          </cell>
        </row>
        <row r="2056">
          <cell r="A2056" t="str">
            <v>198000</v>
          </cell>
          <cell r="B2056">
            <v>23213198254</v>
          </cell>
          <cell r="C2056" t="str">
            <v>東幡豆町</v>
          </cell>
          <cell r="D2056" t="str">
            <v>宮下</v>
          </cell>
          <cell r="E2056">
            <v>17</v>
          </cell>
          <cell r="F2056">
            <v>24</v>
          </cell>
          <cell r="G2056">
            <v>22</v>
          </cell>
          <cell r="I2056" t="str">
            <v>東幡豆町</v>
          </cell>
        </row>
        <row r="2057">
          <cell r="A2057" t="str">
            <v>198000</v>
          </cell>
          <cell r="B2057">
            <v>23213198255</v>
          </cell>
          <cell r="C2057" t="str">
            <v>東幡豆町</v>
          </cell>
          <cell r="D2057" t="str">
            <v>宮司</v>
          </cell>
          <cell r="E2057">
            <v>17</v>
          </cell>
          <cell r="F2057">
            <v>18</v>
          </cell>
          <cell r="G2057">
            <v>20</v>
          </cell>
          <cell r="I2057" t="str">
            <v>東幡豆町</v>
          </cell>
        </row>
        <row r="2058">
          <cell r="A2058" t="str">
            <v>198000</v>
          </cell>
          <cell r="B2058">
            <v>23213198258</v>
          </cell>
          <cell r="C2058" t="str">
            <v>東幡豆町</v>
          </cell>
          <cell r="D2058" t="str">
            <v>向畑</v>
          </cell>
          <cell r="E2058">
            <v>28</v>
          </cell>
          <cell r="F2058">
            <v>36</v>
          </cell>
          <cell r="G2058">
            <v>41</v>
          </cell>
          <cell r="I2058" t="str">
            <v>東幡豆町</v>
          </cell>
        </row>
        <row r="2059">
          <cell r="A2059" t="str">
            <v>198000</v>
          </cell>
          <cell r="B2059">
            <v>23213198259</v>
          </cell>
          <cell r="C2059" t="str">
            <v>東幡豆町</v>
          </cell>
          <cell r="D2059" t="str">
            <v>向山</v>
          </cell>
          <cell r="E2059">
            <v>7</v>
          </cell>
          <cell r="F2059">
            <v>10</v>
          </cell>
          <cell r="G2059">
            <v>9</v>
          </cell>
          <cell r="I2059" t="str">
            <v>東幡豆町</v>
          </cell>
        </row>
        <row r="2060">
          <cell r="A2060" t="str">
            <v>198000</v>
          </cell>
          <cell r="B2060">
            <v>23213198260</v>
          </cell>
          <cell r="C2060" t="str">
            <v>東幡豆町</v>
          </cell>
          <cell r="D2060" t="str">
            <v>向山下</v>
          </cell>
          <cell r="E2060">
            <v>5</v>
          </cell>
          <cell r="F2060">
            <v>8</v>
          </cell>
          <cell r="G2060">
            <v>7</v>
          </cell>
          <cell r="I2060" t="str">
            <v>東幡豆町</v>
          </cell>
        </row>
        <row r="2061">
          <cell r="A2061" t="str">
            <v>198000</v>
          </cell>
          <cell r="B2061">
            <v>23213198261</v>
          </cell>
          <cell r="C2061" t="str">
            <v>東幡豆町</v>
          </cell>
          <cell r="D2061" t="str">
            <v>迎</v>
          </cell>
          <cell r="E2061">
            <v>13</v>
          </cell>
          <cell r="F2061">
            <v>23</v>
          </cell>
          <cell r="G2061">
            <v>18</v>
          </cell>
          <cell r="I2061" t="str">
            <v>東幡豆町</v>
          </cell>
        </row>
        <row r="2062">
          <cell r="A2062" t="str">
            <v>198000</v>
          </cell>
          <cell r="B2062">
            <v>23213198262</v>
          </cell>
          <cell r="C2062" t="str">
            <v>東幡豆町</v>
          </cell>
          <cell r="D2062" t="str">
            <v>森</v>
          </cell>
          <cell r="E2062">
            <v>54</v>
          </cell>
          <cell r="F2062">
            <v>73</v>
          </cell>
          <cell r="G2062">
            <v>72</v>
          </cell>
          <cell r="I2062" t="str">
            <v>東幡豆町</v>
          </cell>
        </row>
        <row r="2063">
          <cell r="A2063" t="str">
            <v>198000</v>
          </cell>
          <cell r="B2063">
            <v>23213198263</v>
          </cell>
          <cell r="C2063" t="str">
            <v>東幡豆町</v>
          </cell>
          <cell r="D2063" t="str">
            <v>森崎</v>
          </cell>
          <cell r="E2063">
            <v>22</v>
          </cell>
          <cell r="F2063">
            <v>27</v>
          </cell>
          <cell r="G2063">
            <v>26</v>
          </cell>
          <cell r="I2063" t="str">
            <v>東幡豆町</v>
          </cell>
        </row>
        <row r="2064">
          <cell r="A2064" t="str">
            <v>198000</v>
          </cell>
          <cell r="B2064">
            <v>23213198265</v>
          </cell>
          <cell r="C2064" t="str">
            <v>東幡豆町</v>
          </cell>
          <cell r="D2064" t="str">
            <v>八重林</v>
          </cell>
          <cell r="E2064">
            <v>6</v>
          </cell>
          <cell r="F2064">
            <v>8</v>
          </cell>
          <cell r="G2064">
            <v>9</v>
          </cell>
          <cell r="I2064" t="str">
            <v>東幡豆町</v>
          </cell>
        </row>
        <row r="2065">
          <cell r="A2065" t="str">
            <v>198000</v>
          </cell>
          <cell r="B2065">
            <v>23213198266</v>
          </cell>
          <cell r="C2065" t="str">
            <v>東幡豆町</v>
          </cell>
          <cell r="D2065" t="str">
            <v>山崎</v>
          </cell>
          <cell r="E2065">
            <v>10</v>
          </cell>
          <cell r="F2065">
            <v>14</v>
          </cell>
          <cell r="G2065">
            <v>16</v>
          </cell>
          <cell r="I2065" t="str">
            <v>東幡豆町</v>
          </cell>
        </row>
        <row r="2066">
          <cell r="A2066" t="str">
            <v>198000</v>
          </cell>
          <cell r="B2066">
            <v>23213198268</v>
          </cell>
          <cell r="C2066" t="str">
            <v>東幡豆町</v>
          </cell>
          <cell r="D2066" t="str">
            <v>山道</v>
          </cell>
          <cell r="E2066">
            <v>3</v>
          </cell>
          <cell r="F2066">
            <v>6</v>
          </cell>
          <cell r="G2066">
            <v>9</v>
          </cell>
          <cell r="I2066" t="str">
            <v>東幡豆町</v>
          </cell>
        </row>
        <row r="2067">
          <cell r="A2067" t="str">
            <v>198000</v>
          </cell>
          <cell r="B2067">
            <v>23213198269</v>
          </cell>
          <cell r="C2067" t="str">
            <v>東幡豆町</v>
          </cell>
          <cell r="D2067" t="str">
            <v>横根</v>
          </cell>
          <cell r="E2067">
            <v>1</v>
          </cell>
          <cell r="G2067">
            <v>1</v>
          </cell>
          <cell r="I2067" t="str">
            <v>東幡豆町</v>
          </cell>
        </row>
        <row r="2068">
          <cell r="A2068" t="str">
            <v>198000</v>
          </cell>
          <cell r="B2068">
            <v>23213198270</v>
          </cell>
          <cell r="C2068" t="str">
            <v>東幡豆町</v>
          </cell>
          <cell r="D2068" t="str">
            <v>横枕</v>
          </cell>
          <cell r="E2068">
            <v>5</v>
          </cell>
          <cell r="F2068">
            <v>7</v>
          </cell>
          <cell r="G2068">
            <v>6</v>
          </cell>
          <cell r="I2068" t="str">
            <v>東幡豆町</v>
          </cell>
        </row>
        <row r="2069">
          <cell r="A2069" t="str">
            <v>198000</v>
          </cell>
          <cell r="B2069">
            <v>23213198271</v>
          </cell>
          <cell r="C2069" t="str">
            <v>東幡豆町</v>
          </cell>
          <cell r="D2069" t="str">
            <v>四ツ割</v>
          </cell>
          <cell r="E2069">
            <v>23</v>
          </cell>
          <cell r="F2069">
            <v>34</v>
          </cell>
          <cell r="G2069">
            <v>29</v>
          </cell>
          <cell r="I2069" t="str">
            <v>東幡豆町</v>
          </cell>
        </row>
        <row r="2070">
          <cell r="A2070" t="str">
            <v>198000</v>
          </cell>
          <cell r="B2070">
            <v>23213198272</v>
          </cell>
          <cell r="C2070" t="str">
            <v>東幡豆町</v>
          </cell>
          <cell r="D2070" t="str">
            <v>米田</v>
          </cell>
          <cell r="E2070">
            <v>4</v>
          </cell>
          <cell r="F2070">
            <v>8</v>
          </cell>
          <cell r="G2070">
            <v>5</v>
          </cell>
          <cell r="I2070" t="str">
            <v>東幡豆町</v>
          </cell>
        </row>
        <row r="2071">
          <cell r="A2071" t="str">
            <v>199001</v>
          </cell>
          <cell r="B2071">
            <v>23213199001</v>
          </cell>
          <cell r="C2071" t="str">
            <v>平坂吉山</v>
          </cell>
          <cell r="D2071" t="str">
            <v>１丁目</v>
          </cell>
          <cell r="E2071">
            <v>85</v>
          </cell>
          <cell r="F2071">
            <v>155</v>
          </cell>
          <cell r="G2071">
            <v>154</v>
          </cell>
          <cell r="I2071" t="str">
            <v>平坂吉山</v>
          </cell>
        </row>
        <row r="2072">
          <cell r="A2072" t="str">
            <v>199002</v>
          </cell>
          <cell r="B2072">
            <v>23213199002</v>
          </cell>
          <cell r="C2072" t="str">
            <v>平坂吉山</v>
          </cell>
          <cell r="D2072" t="str">
            <v>２丁目</v>
          </cell>
          <cell r="E2072">
            <v>113</v>
          </cell>
          <cell r="F2072">
            <v>188</v>
          </cell>
          <cell r="G2072">
            <v>182</v>
          </cell>
          <cell r="I2072" t="str">
            <v>平坂吉山</v>
          </cell>
        </row>
        <row r="2073">
          <cell r="A2073" t="str">
            <v>200001</v>
          </cell>
          <cell r="B2073">
            <v>23213200001</v>
          </cell>
          <cell r="C2073" t="str">
            <v>富山</v>
          </cell>
          <cell r="D2073" t="str">
            <v>１丁目</v>
          </cell>
          <cell r="E2073">
            <v>143</v>
          </cell>
          <cell r="F2073">
            <v>228</v>
          </cell>
          <cell r="G2073">
            <v>227</v>
          </cell>
          <cell r="I2073" t="str">
            <v>富山</v>
          </cell>
        </row>
        <row r="2074">
          <cell r="A2074" t="str">
            <v>200002</v>
          </cell>
          <cell r="B2074">
            <v>23213200002</v>
          </cell>
          <cell r="C2074" t="str">
            <v>富山</v>
          </cell>
          <cell r="D2074" t="str">
            <v>２丁目</v>
          </cell>
          <cell r="E2074">
            <v>201</v>
          </cell>
          <cell r="F2074">
            <v>270</v>
          </cell>
          <cell r="G2074">
            <v>248</v>
          </cell>
          <cell r="I2074" t="str">
            <v>富山</v>
          </cell>
        </row>
        <row r="2075">
          <cell r="A2075" t="str">
            <v>201001</v>
          </cell>
          <cell r="B2075">
            <v>23213201001</v>
          </cell>
          <cell r="C2075" t="str">
            <v>羽塚西ノ山</v>
          </cell>
          <cell r="D2075" t="str">
            <v>１丁目</v>
          </cell>
          <cell r="E2075">
            <v>54</v>
          </cell>
          <cell r="F2075">
            <v>85</v>
          </cell>
          <cell r="G2075">
            <v>84</v>
          </cell>
          <cell r="I2075" t="str">
            <v>羽塚西ノ山</v>
          </cell>
        </row>
        <row r="2076">
          <cell r="A2076" t="str">
            <v>201002</v>
          </cell>
          <cell r="B2076">
            <v>23213201002</v>
          </cell>
          <cell r="C2076" t="str">
            <v>羽塚西ノ山</v>
          </cell>
          <cell r="D2076" t="str">
            <v>２丁目</v>
          </cell>
          <cell r="E2076">
            <v>34</v>
          </cell>
          <cell r="F2076">
            <v>66</v>
          </cell>
          <cell r="G2076">
            <v>62</v>
          </cell>
          <cell r="I2076" t="str">
            <v>羽塚西ノ山</v>
          </cell>
        </row>
        <row r="2077">
          <cell r="A2077" t="str">
            <v>202001</v>
          </cell>
          <cell r="B2077">
            <v>23213202001</v>
          </cell>
          <cell r="C2077" t="str">
            <v>矢田</v>
          </cell>
          <cell r="D2077" t="str">
            <v>１丁目</v>
          </cell>
          <cell r="E2077">
            <v>95</v>
          </cell>
          <cell r="F2077">
            <v>138</v>
          </cell>
          <cell r="G2077">
            <v>141</v>
          </cell>
          <cell r="I2077" t="str">
            <v>矢田</v>
          </cell>
        </row>
        <row r="2078">
          <cell r="A2078" t="str">
            <v>202002</v>
          </cell>
          <cell r="B2078">
            <v>23213202002</v>
          </cell>
          <cell r="C2078" t="str">
            <v>矢田</v>
          </cell>
          <cell r="D2078" t="str">
            <v>２丁目</v>
          </cell>
          <cell r="E2078">
            <v>142</v>
          </cell>
          <cell r="F2078">
            <v>225</v>
          </cell>
          <cell r="G2078">
            <v>208</v>
          </cell>
          <cell r="I2078" t="str">
            <v>矢田</v>
          </cell>
        </row>
        <row r="2079">
          <cell r="A2079" t="str">
            <v/>
          </cell>
          <cell r="I2079">
            <v>0</v>
          </cell>
        </row>
        <row r="2080">
          <cell r="A2080" t="str">
            <v/>
          </cell>
          <cell r="I2080">
            <v>0</v>
          </cell>
        </row>
        <row r="2081">
          <cell r="A2081" t="str">
            <v/>
          </cell>
          <cell r="I2081">
            <v>0</v>
          </cell>
        </row>
        <row r="2082">
          <cell r="A2082" t="str">
            <v/>
          </cell>
          <cell r="I2082">
            <v>0</v>
          </cell>
        </row>
        <row r="2083">
          <cell r="A2083" t="str">
            <v/>
          </cell>
          <cell r="I2083">
            <v>0</v>
          </cell>
        </row>
        <row r="2084">
          <cell r="A2084" t="str">
            <v/>
          </cell>
          <cell r="I2084">
            <v>0</v>
          </cell>
        </row>
        <row r="2085">
          <cell r="A2085" t="str">
            <v/>
          </cell>
          <cell r="I2085">
            <v>0</v>
          </cell>
        </row>
        <row r="2086">
          <cell r="A2086" t="str">
            <v/>
          </cell>
          <cell r="I2086">
            <v>0</v>
          </cell>
        </row>
        <row r="2087">
          <cell r="A2087" t="str">
            <v/>
          </cell>
          <cell r="I2087">
            <v>0</v>
          </cell>
        </row>
        <row r="2088">
          <cell r="A2088" t="str">
            <v/>
          </cell>
          <cell r="I2088">
            <v>0</v>
          </cell>
        </row>
        <row r="2089">
          <cell r="A2089" t="str">
            <v/>
          </cell>
          <cell r="I2089">
            <v>0</v>
          </cell>
        </row>
        <row r="2090">
          <cell r="A2090" t="str">
            <v/>
          </cell>
          <cell r="I2090">
            <v>0</v>
          </cell>
        </row>
        <row r="2091">
          <cell r="A2091" t="str">
            <v/>
          </cell>
          <cell r="I2091">
            <v>0</v>
          </cell>
        </row>
        <row r="2092">
          <cell r="A2092" t="str">
            <v/>
          </cell>
          <cell r="I2092">
            <v>0</v>
          </cell>
        </row>
        <row r="2093">
          <cell r="A2093" t="str">
            <v/>
          </cell>
          <cell r="I2093">
            <v>0</v>
          </cell>
        </row>
        <row r="2094">
          <cell r="A2094" t="str">
            <v/>
          </cell>
          <cell r="I2094">
            <v>0</v>
          </cell>
        </row>
        <row r="2095">
          <cell r="A2095" t="str">
            <v/>
          </cell>
          <cell r="I2095">
            <v>0</v>
          </cell>
        </row>
        <row r="2096">
          <cell r="A2096" t="str">
            <v/>
          </cell>
          <cell r="I2096">
            <v>0</v>
          </cell>
        </row>
        <row r="2097">
          <cell r="A2097" t="str">
            <v/>
          </cell>
          <cell r="I2097">
            <v>0</v>
          </cell>
        </row>
        <row r="2098">
          <cell r="A2098" t="str">
            <v/>
          </cell>
          <cell r="I2098">
            <v>0</v>
          </cell>
        </row>
        <row r="2099">
          <cell r="A2099" t="str">
            <v/>
          </cell>
          <cell r="I2099">
            <v>0</v>
          </cell>
        </row>
        <row r="2100">
          <cell r="A2100" t="str">
            <v/>
          </cell>
          <cell r="I2100">
            <v>0</v>
          </cell>
        </row>
        <row r="2101">
          <cell r="A2101" t="str">
            <v/>
          </cell>
          <cell r="I2101">
            <v>0</v>
          </cell>
        </row>
        <row r="2102">
          <cell r="A2102" t="str">
            <v/>
          </cell>
          <cell r="I2102">
            <v>0</v>
          </cell>
        </row>
        <row r="2103">
          <cell r="A2103" t="str">
            <v/>
          </cell>
          <cell r="I2103">
            <v>0</v>
          </cell>
        </row>
        <row r="2104">
          <cell r="A2104" t="str">
            <v/>
          </cell>
          <cell r="I2104">
            <v>0</v>
          </cell>
        </row>
        <row r="2105">
          <cell r="A2105" t="str">
            <v/>
          </cell>
          <cell r="I2105">
            <v>0</v>
          </cell>
        </row>
        <row r="2106">
          <cell r="A2106" t="str">
            <v/>
          </cell>
          <cell r="I2106">
            <v>0</v>
          </cell>
        </row>
        <row r="2107">
          <cell r="A2107" t="str">
            <v/>
          </cell>
          <cell r="I2107">
            <v>0</v>
          </cell>
        </row>
        <row r="2108">
          <cell r="A2108" t="str">
            <v/>
          </cell>
          <cell r="I2108">
            <v>0</v>
          </cell>
        </row>
        <row r="2109">
          <cell r="A2109" t="str">
            <v/>
          </cell>
          <cell r="I2109">
            <v>0</v>
          </cell>
        </row>
        <row r="2110">
          <cell r="A2110" t="str">
            <v/>
          </cell>
          <cell r="I2110">
            <v>0</v>
          </cell>
        </row>
        <row r="2111">
          <cell r="A2111" t="str">
            <v/>
          </cell>
          <cell r="I2111">
            <v>0</v>
          </cell>
        </row>
        <row r="2112">
          <cell r="A2112" t="str">
            <v/>
          </cell>
          <cell r="I2112">
            <v>0</v>
          </cell>
        </row>
        <row r="2113">
          <cell r="A2113" t="str">
            <v/>
          </cell>
          <cell r="I2113">
            <v>0</v>
          </cell>
        </row>
        <row r="2114">
          <cell r="A2114" t="str">
            <v/>
          </cell>
          <cell r="I2114">
            <v>0</v>
          </cell>
        </row>
        <row r="2115">
          <cell r="A2115" t="str">
            <v/>
          </cell>
          <cell r="I2115">
            <v>0</v>
          </cell>
        </row>
        <row r="2116">
          <cell r="A2116" t="str">
            <v/>
          </cell>
          <cell r="I2116">
            <v>0</v>
          </cell>
        </row>
        <row r="2117">
          <cell r="A2117" t="str">
            <v/>
          </cell>
          <cell r="I2117">
            <v>0</v>
          </cell>
        </row>
        <row r="2118">
          <cell r="A2118" t="str">
            <v/>
          </cell>
          <cell r="I2118">
            <v>0</v>
          </cell>
        </row>
        <row r="2119">
          <cell r="A2119" t="str">
            <v/>
          </cell>
          <cell r="I2119">
            <v>0</v>
          </cell>
        </row>
        <row r="2120">
          <cell r="A2120" t="str">
            <v/>
          </cell>
          <cell r="I2120">
            <v>0</v>
          </cell>
        </row>
        <row r="2121">
          <cell r="A2121" t="str">
            <v/>
          </cell>
          <cell r="I2121">
            <v>0</v>
          </cell>
        </row>
        <row r="2122">
          <cell r="A2122" t="str">
            <v/>
          </cell>
          <cell r="I2122">
            <v>0</v>
          </cell>
        </row>
        <row r="2123">
          <cell r="A2123" t="str">
            <v/>
          </cell>
          <cell r="I2123">
            <v>0</v>
          </cell>
        </row>
        <row r="2124">
          <cell r="A2124" t="str">
            <v/>
          </cell>
          <cell r="I2124">
            <v>0</v>
          </cell>
        </row>
        <row r="2125">
          <cell r="A2125" t="str">
            <v/>
          </cell>
          <cell r="I2125">
            <v>0</v>
          </cell>
        </row>
        <row r="2126">
          <cell r="A2126" t="str">
            <v/>
          </cell>
          <cell r="I2126">
            <v>0</v>
          </cell>
        </row>
        <row r="2127">
          <cell r="A2127" t="str">
            <v/>
          </cell>
          <cell r="I2127">
            <v>0</v>
          </cell>
        </row>
        <row r="2128">
          <cell r="A2128" t="str">
            <v/>
          </cell>
          <cell r="I2128">
            <v>0</v>
          </cell>
        </row>
        <row r="2129">
          <cell r="A2129" t="str">
            <v/>
          </cell>
          <cell r="I2129">
            <v>0</v>
          </cell>
        </row>
        <row r="2130">
          <cell r="A2130" t="str">
            <v/>
          </cell>
          <cell r="I2130">
            <v>0</v>
          </cell>
        </row>
        <row r="2131">
          <cell r="A2131" t="str">
            <v/>
          </cell>
          <cell r="I2131">
            <v>0</v>
          </cell>
        </row>
        <row r="2132">
          <cell r="A2132" t="str">
            <v/>
          </cell>
          <cell r="I2132">
            <v>0</v>
          </cell>
        </row>
        <row r="2133">
          <cell r="A2133" t="str">
            <v/>
          </cell>
          <cell r="I2133">
            <v>0</v>
          </cell>
        </row>
        <row r="2134">
          <cell r="A2134" t="str">
            <v/>
          </cell>
          <cell r="I2134">
            <v>0</v>
          </cell>
        </row>
        <row r="2135">
          <cell r="A2135" t="str">
            <v/>
          </cell>
          <cell r="I2135">
            <v>0</v>
          </cell>
        </row>
        <row r="2136">
          <cell r="A2136" t="str">
            <v/>
          </cell>
          <cell r="I2136">
            <v>0</v>
          </cell>
        </row>
        <row r="2137">
          <cell r="A2137" t="str">
            <v/>
          </cell>
          <cell r="I2137">
            <v>0</v>
          </cell>
        </row>
        <row r="2138">
          <cell r="A2138" t="str">
            <v/>
          </cell>
          <cell r="I2138">
            <v>0</v>
          </cell>
        </row>
        <row r="2139">
          <cell r="A2139" t="str">
            <v/>
          </cell>
          <cell r="I2139">
            <v>0</v>
          </cell>
        </row>
        <row r="2140">
          <cell r="A2140" t="str">
            <v/>
          </cell>
          <cell r="I2140">
            <v>0</v>
          </cell>
        </row>
        <row r="2141">
          <cell r="A2141" t="str">
            <v/>
          </cell>
          <cell r="I2141">
            <v>0</v>
          </cell>
        </row>
        <row r="2142">
          <cell r="A2142" t="str">
            <v/>
          </cell>
          <cell r="I2142">
            <v>0</v>
          </cell>
        </row>
        <row r="2143">
          <cell r="A2143" t="str">
            <v/>
          </cell>
          <cell r="I2143">
            <v>0</v>
          </cell>
        </row>
        <row r="2144">
          <cell r="A2144" t="str">
            <v/>
          </cell>
          <cell r="I2144">
            <v>0</v>
          </cell>
        </row>
        <row r="2145">
          <cell r="A2145" t="str">
            <v/>
          </cell>
          <cell r="I2145">
            <v>0</v>
          </cell>
        </row>
        <row r="2146">
          <cell r="A2146" t="str">
            <v/>
          </cell>
          <cell r="I2146">
            <v>0</v>
          </cell>
        </row>
        <row r="2147">
          <cell r="A2147" t="str">
            <v/>
          </cell>
          <cell r="I2147">
            <v>0</v>
          </cell>
        </row>
        <row r="2148">
          <cell r="A2148" t="str">
            <v/>
          </cell>
          <cell r="I2148">
            <v>0</v>
          </cell>
        </row>
        <row r="2149">
          <cell r="A2149" t="str">
            <v/>
          </cell>
          <cell r="I2149">
            <v>0</v>
          </cell>
        </row>
        <row r="2150">
          <cell r="A2150" t="str">
            <v/>
          </cell>
          <cell r="I2150">
            <v>0</v>
          </cell>
        </row>
        <row r="2151">
          <cell r="A2151" t="str">
            <v/>
          </cell>
          <cell r="I2151">
            <v>0</v>
          </cell>
        </row>
        <row r="2152">
          <cell r="A2152" t="str">
            <v/>
          </cell>
          <cell r="I2152">
            <v>0</v>
          </cell>
        </row>
        <row r="2153">
          <cell r="A2153" t="str">
            <v/>
          </cell>
          <cell r="I2153">
            <v>0</v>
          </cell>
        </row>
        <row r="2154">
          <cell r="A2154" t="str">
            <v/>
          </cell>
          <cell r="I2154">
            <v>0</v>
          </cell>
        </row>
        <row r="2155">
          <cell r="A2155" t="str">
            <v/>
          </cell>
          <cell r="I2155">
            <v>0</v>
          </cell>
        </row>
        <row r="2156">
          <cell r="A2156" t="str">
            <v/>
          </cell>
          <cell r="I2156">
            <v>0</v>
          </cell>
        </row>
        <row r="2157">
          <cell r="A2157" t="str">
            <v/>
          </cell>
          <cell r="I2157">
            <v>0</v>
          </cell>
        </row>
        <row r="2158">
          <cell r="A2158" t="str">
            <v/>
          </cell>
          <cell r="I2158">
            <v>0</v>
          </cell>
        </row>
        <row r="2159">
          <cell r="A2159" t="str">
            <v/>
          </cell>
          <cell r="I2159">
            <v>0</v>
          </cell>
        </row>
        <row r="2160">
          <cell r="A2160" t="str">
            <v/>
          </cell>
          <cell r="I2160">
            <v>0</v>
          </cell>
        </row>
        <row r="2161">
          <cell r="A2161" t="str">
            <v/>
          </cell>
          <cell r="I2161">
            <v>0</v>
          </cell>
        </row>
        <row r="2162">
          <cell r="A2162" t="str">
            <v/>
          </cell>
          <cell r="I2162">
            <v>0</v>
          </cell>
        </row>
        <row r="2163">
          <cell r="A2163" t="str">
            <v/>
          </cell>
          <cell r="I2163">
            <v>0</v>
          </cell>
        </row>
        <row r="2164">
          <cell r="A2164" t="str">
            <v/>
          </cell>
          <cell r="I2164">
            <v>0</v>
          </cell>
        </row>
        <row r="2165">
          <cell r="A2165" t="str">
            <v/>
          </cell>
          <cell r="I2165">
            <v>0</v>
          </cell>
        </row>
        <row r="2166">
          <cell r="A2166" t="str">
            <v/>
          </cell>
          <cell r="I2166">
            <v>0</v>
          </cell>
        </row>
        <row r="2167">
          <cell r="A2167" t="str">
            <v/>
          </cell>
          <cell r="I2167">
            <v>0</v>
          </cell>
        </row>
        <row r="2168">
          <cell r="A2168" t="str">
            <v/>
          </cell>
          <cell r="I2168">
            <v>0</v>
          </cell>
        </row>
        <row r="2169">
          <cell r="A2169" t="str">
            <v/>
          </cell>
          <cell r="I2169">
            <v>0</v>
          </cell>
        </row>
        <row r="2170">
          <cell r="A2170" t="str">
            <v/>
          </cell>
          <cell r="I2170">
            <v>0</v>
          </cell>
        </row>
        <row r="2171">
          <cell r="A2171" t="str">
            <v/>
          </cell>
          <cell r="I2171">
            <v>0</v>
          </cell>
        </row>
        <row r="2172">
          <cell r="A2172" t="str">
            <v/>
          </cell>
          <cell r="I2172">
            <v>0</v>
          </cell>
        </row>
        <row r="2173">
          <cell r="A2173" t="str">
            <v/>
          </cell>
          <cell r="I2173">
            <v>0</v>
          </cell>
        </row>
        <row r="2174">
          <cell r="A2174" t="str">
            <v/>
          </cell>
          <cell r="I2174">
            <v>0</v>
          </cell>
        </row>
        <row r="2175">
          <cell r="A2175" t="str">
            <v/>
          </cell>
          <cell r="I2175">
            <v>0</v>
          </cell>
        </row>
        <row r="2176">
          <cell r="A2176" t="str">
            <v/>
          </cell>
          <cell r="I2176">
            <v>0</v>
          </cell>
        </row>
        <row r="2177">
          <cell r="A2177" t="str">
            <v/>
          </cell>
          <cell r="I2177">
            <v>0</v>
          </cell>
        </row>
        <row r="2178">
          <cell r="A2178" t="str">
            <v/>
          </cell>
          <cell r="I2178">
            <v>0</v>
          </cell>
        </row>
        <row r="2179">
          <cell r="A2179" t="str">
            <v/>
          </cell>
          <cell r="I2179">
            <v>0</v>
          </cell>
        </row>
        <row r="2180">
          <cell r="A2180" t="str">
            <v/>
          </cell>
          <cell r="I2180">
            <v>0</v>
          </cell>
        </row>
        <row r="2181">
          <cell r="A2181" t="str">
            <v/>
          </cell>
          <cell r="I2181">
            <v>0</v>
          </cell>
        </row>
        <row r="2182">
          <cell r="A2182" t="str">
            <v/>
          </cell>
          <cell r="I2182">
            <v>0</v>
          </cell>
        </row>
        <row r="2183">
          <cell r="A2183" t="str">
            <v/>
          </cell>
          <cell r="I2183">
            <v>0</v>
          </cell>
        </row>
        <row r="2184">
          <cell r="A2184" t="str">
            <v/>
          </cell>
          <cell r="I2184">
            <v>0</v>
          </cell>
        </row>
        <row r="2185">
          <cell r="A2185" t="str">
            <v/>
          </cell>
          <cell r="I2185">
            <v>0</v>
          </cell>
        </row>
        <row r="2186">
          <cell r="A2186" t="str">
            <v/>
          </cell>
          <cell r="I2186">
            <v>0</v>
          </cell>
        </row>
        <row r="2187">
          <cell r="A2187" t="str">
            <v/>
          </cell>
          <cell r="I2187">
            <v>0</v>
          </cell>
        </row>
        <row r="2188">
          <cell r="A2188" t="str">
            <v/>
          </cell>
          <cell r="I2188">
            <v>0</v>
          </cell>
        </row>
        <row r="2189">
          <cell r="A2189" t="str">
            <v/>
          </cell>
          <cell r="I2189">
            <v>0</v>
          </cell>
        </row>
        <row r="2190">
          <cell r="A2190" t="str">
            <v/>
          </cell>
          <cell r="I2190">
            <v>0</v>
          </cell>
        </row>
        <row r="2191">
          <cell r="A2191" t="str">
            <v/>
          </cell>
          <cell r="I2191">
            <v>0</v>
          </cell>
        </row>
        <row r="2192">
          <cell r="A2192" t="str">
            <v/>
          </cell>
          <cell r="I2192">
            <v>0</v>
          </cell>
        </row>
        <row r="2193">
          <cell r="A2193" t="str">
            <v/>
          </cell>
          <cell r="I2193">
            <v>0</v>
          </cell>
        </row>
        <row r="2194">
          <cell r="A2194" t="str">
            <v/>
          </cell>
          <cell r="I2194">
            <v>0</v>
          </cell>
        </row>
        <row r="2195">
          <cell r="A2195" t="str">
            <v/>
          </cell>
          <cell r="I2195">
            <v>0</v>
          </cell>
        </row>
        <row r="2196">
          <cell r="A2196" t="str">
            <v/>
          </cell>
          <cell r="I2196">
            <v>0</v>
          </cell>
        </row>
        <row r="2197">
          <cell r="A2197" t="str">
            <v/>
          </cell>
          <cell r="I2197">
            <v>0</v>
          </cell>
        </row>
        <row r="2198">
          <cell r="A2198" t="str">
            <v/>
          </cell>
          <cell r="I2198">
            <v>0</v>
          </cell>
        </row>
        <row r="2199">
          <cell r="A2199" t="str">
            <v/>
          </cell>
          <cell r="I2199">
            <v>0</v>
          </cell>
        </row>
        <row r="2200">
          <cell r="A2200" t="str">
            <v/>
          </cell>
          <cell r="I2200">
            <v>0</v>
          </cell>
        </row>
        <row r="2201">
          <cell r="A2201" t="str">
            <v/>
          </cell>
          <cell r="I2201">
            <v>0</v>
          </cell>
        </row>
        <row r="2202">
          <cell r="A2202" t="str">
            <v/>
          </cell>
          <cell r="I2202">
            <v>0</v>
          </cell>
        </row>
        <row r="2203">
          <cell r="A2203" t="str">
            <v/>
          </cell>
          <cell r="I2203">
            <v>0</v>
          </cell>
        </row>
        <row r="2204">
          <cell r="A2204" t="str">
            <v/>
          </cell>
          <cell r="I2204">
            <v>0</v>
          </cell>
        </row>
        <row r="2205">
          <cell r="A2205" t="str">
            <v/>
          </cell>
          <cell r="I2205">
            <v>0</v>
          </cell>
        </row>
        <row r="2206">
          <cell r="A2206" t="str">
            <v/>
          </cell>
          <cell r="I2206">
            <v>0</v>
          </cell>
        </row>
        <row r="2207">
          <cell r="A2207" t="str">
            <v/>
          </cell>
          <cell r="I2207">
            <v>0</v>
          </cell>
        </row>
        <row r="2208">
          <cell r="A2208" t="str">
            <v/>
          </cell>
          <cell r="I2208">
            <v>0</v>
          </cell>
        </row>
        <row r="2209">
          <cell r="A2209" t="str">
            <v/>
          </cell>
          <cell r="I2209">
            <v>0</v>
          </cell>
        </row>
        <row r="2210">
          <cell r="A2210" t="str">
            <v/>
          </cell>
          <cell r="I2210">
            <v>0</v>
          </cell>
        </row>
        <row r="2211">
          <cell r="A2211" t="str">
            <v/>
          </cell>
          <cell r="I2211">
            <v>0</v>
          </cell>
        </row>
        <row r="2212">
          <cell r="A2212" t="str">
            <v/>
          </cell>
          <cell r="I2212">
            <v>0</v>
          </cell>
        </row>
        <row r="2213">
          <cell r="A2213" t="str">
            <v/>
          </cell>
          <cell r="I2213">
            <v>0</v>
          </cell>
        </row>
        <row r="2214">
          <cell r="A2214" t="str">
            <v/>
          </cell>
          <cell r="I2214">
            <v>0</v>
          </cell>
        </row>
        <row r="2215">
          <cell r="A2215" t="str">
            <v/>
          </cell>
          <cell r="I2215">
            <v>0</v>
          </cell>
        </row>
        <row r="2216">
          <cell r="A2216" t="str">
            <v/>
          </cell>
          <cell r="I2216">
            <v>0</v>
          </cell>
        </row>
        <row r="2217">
          <cell r="A2217" t="str">
            <v/>
          </cell>
          <cell r="I2217">
            <v>0</v>
          </cell>
        </row>
        <row r="2218">
          <cell r="A2218" t="str">
            <v/>
          </cell>
          <cell r="I2218">
            <v>0</v>
          </cell>
        </row>
        <row r="2219">
          <cell r="A2219" t="str">
            <v/>
          </cell>
          <cell r="I2219">
            <v>0</v>
          </cell>
        </row>
        <row r="2220">
          <cell r="A2220" t="str">
            <v/>
          </cell>
          <cell r="I2220">
            <v>0</v>
          </cell>
        </row>
        <row r="2221">
          <cell r="A2221" t="str">
            <v/>
          </cell>
          <cell r="I2221">
            <v>0</v>
          </cell>
        </row>
        <row r="2222">
          <cell r="A2222" t="str">
            <v/>
          </cell>
          <cell r="I2222">
            <v>0</v>
          </cell>
        </row>
        <row r="2223">
          <cell r="A2223" t="str">
            <v/>
          </cell>
          <cell r="I2223">
            <v>0</v>
          </cell>
        </row>
        <row r="2224">
          <cell r="A2224" t="str">
            <v/>
          </cell>
          <cell r="I2224">
            <v>0</v>
          </cell>
        </row>
        <row r="2225">
          <cell r="A2225" t="str">
            <v/>
          </cell>
          <cell r="I2225">
            <v>0</v>
          </cell>
        </row>
        <row r="2226">
          <cell r="A2226" t="str">
            <v/>
          </cell>
          <cell r="I2226">
            <v>0</v>
          </cell>
        </row>
        <row r="2227">
          <cell r="A2227" t="str">
            <v/>
          </cell>
          <cell r="I2227">
            <v>0</v>
          </cell>
        </row>
        <row r="2228">
          <cell r="A2228" t="str">
            <v/>
          </cell>
          <cell r="I2228">
            <v>0</v>
          </cell>
        </row>
        <row r="2229">
          <cell r="A2229" t="str">
            <v/>
          </cell>
          <cell r="I2229">
            <v>0</v>
          </cell>
        </row>
        <row r="2230">
          <cell r="A2230" t="str">
            <v/>
          </cell>
          <cell r="I2230">
            <v>0</v>
          </cell>
        </row>
        <row r="2231">
          <cell r="A2231" t="str">
            <v/>
          </cell>
          <cell r="I2231">
            <v>0</v>
          </cell>
        </row>
        <row r="2232">
          <cell r="A2232" t="str">
            <v/>
          </cell>
          <cell r="I2232">
            <v>0</v>
          </cell>
        </row>
        <row r="2233">
          <cell r="A2233" t="str">
            <v/>
          </cell>
          <cell r="I2233">
            <v>0</v>
          </cell>
        </row>
        <row r="2234">
          <cell r="A2234" t="str">
            <v/>
          </cell>
          <cell r="I2234">
            <v>0</v>
          </cell>
        </row>
        <row r="2235">
          <cell r="A2235" t="str">
            <v/>
          </cell>
          <cell r="I2235">
            <v>0</v>
          </cell>
        </row>
        <row r="2236">
          <cell r="A2236" t="str">
            <v/>
          </cell>
          <cell r="I2236">
            <v>0</v>
          </cell>
        </row>
        <row r="2237">
          <cell r="A2237" t="str">
            <v/>
          </cell>
          <cell r="I2237">
            <v>0</v>
          </cell>
        </row>
        <row r="2238">
          <cell r="A2238" t="str">
            <v/>
          </cell>
          <cell r="I2238">
            <v>0</v>
          </cell>
        </row>
        <row r="2239">
          <cell r="A2239" t="str">
            <v/>
          </cell>
          <cell r="I2239">
            <v>0</v>
          </cell>
        </row>
        <row r="2240">
          <cell r="A2240" t="str">
            <v/>
          </cell>
          <cell r="I2240">
            <v>0</v>
          </cell>
        </row>
        <row r="2241">
          <cell r="A2241" t="str">
            <v/>
          </cell>
          <cell r="I2241">
            <v>0</v>
          </cell>
        </row>
        <row r="2242">
          <cell r="A2242" t="str">
            <v/>
          </cell>
          <cell r="I2242">
            <v>0</v>
          </cell>
        </row>
        <row r="2243">
          <cell r="A2243" t="str">
            <v/>
          </cell>
          <cell r="I2243">
            <v>0</v>
          </cell>
        </row>
        <row r="2244">
          <cell r="A2244" t="str">
            <v/>
          </cell>
          <cell r="I2244">
            <v>0</v>
          </cell>
        </row>
        <row r="2245">
          <cell r="A2245" t="str">
            <v/>
          </cell>
          <cell r="I2245">
            <v>0</v>
          </cell>
        </row>
        <row r="2246">
          <cell r="A2246" t="str">
            <v/>
          </cell>
          <cell r="I2246">
            <v>0</v>
          </cell>
        </row>
        <row r="2247">
          <cell r="A2247" t="str">
            <v/>
          </cell>
          <cell r="I2247">
            <v>0</v>
          </cell>
        </row>
        <row r="2248">
          <cell r="A2248" t="str">
            <v/>
          </cell>
          <cell r="I2248">
            <v>0</v>
          </cell>
        </row>
        <row r="2249">
          <cell r="A2249" t="str">
            <v/>
          </cell>
          <cell r="I2249">
            <v>0</v>
          </cell>
        </row>
        <row r="2250">
          <cell r="A2250" t="str">
            <v/>
          </cell>
          <cell r="I2250">
            <v>0</v>
          </cell>
        </row>
        <row r="2251">
          <cell r="A2251" t="str">
            <v/>
          </cell>
          <cell r="I2251">
            <v>0</v>
          </cell>
        </row>
        <row r="2252">
          <cell r="A2252" t="str">
            <v/>
          </cell>
          <cell r="I2252">
            <v>0</v>
          </cell>
        </row>
        <row r="2253">
          <cell r="A2253" t="str">
            <v/>
          </cell>
          <cell r="I2253">
            <v>0</v>
          </cell>
        </row>
        <row r="2254">
          <cell r="A2254" t="str">
            <v/>
          </cell>
          <cell r="I2254">
            <v>0</v>
          </cell>
        </row>
        <row r="2255">
          <cell r="A2255" t="str">
            <v/>
          </cell>
          <cell r="I2255">
            <v>0</v>
          </cell>
        </row>
        <row r="2256">
          <cell r="A2256" t="str">
            <v/>
          </cell>
          <cell r="I2256">
            <v>0</v>
          </cell>
        </row>
        <row r="2257">
          <cell r="A2257" t="str">
            <v/>
          </cell>
          <cell r="I2257">
            <v>0</v>
          </cell>
        </row>
        <row r="2258">
          <cell r="A2258" t="str">
            <v/>
          </cell>
          <cell r="I2258">
            <v>0</v>
          </cell>
        </row>
        <row r="2259">
          <cell r="A2259" t="str">
            <v/>
          </cell>
          <cell r="I2259">
            <v>0</v>
          </cell>
        </row>
        <row r="2260">
          <cell r="A2260" t="str">
            <v/>
          </cell>
          <cell r="I2260">
            <v>0</v>
          </cell>
        </row>
        <row r="2261">
          <cell r="A2261" t="str">
            <v/>
          </cell>
          <cell r="I2261">
            <v>0</v>
          </cell>
        </row>
        <row r="2262">
          <cell r="A2262" t="str">
            <v/>
          </cell>
          <cell r="I2262">
            <v>0</v>
          </cell>
        </row>
        <row r="2263">
          <cell r="A2263" t="str">
            <v/>
          </cell>
          <cell r="I2263">
            <v>0</v>
          </cell>
        </row>
        <row r="2264">
          <cell r="A2264" t="str">
            <v/>
          </cell>
          <cell r="I2264">
            <v>0</v>
          </cell>
        </row>
        <row r="2265">
          <cell r="A2265" t="str">
            <v/>
          </cell>
          <cell r="I2265">
            <v>0</v>
          </cell>
        </row>
        <row r="2266">
          <cell r="A2266" t="str">
            <v/>
          </cell>
          <cell r="I2266">
            <v>0</v>
          </cell>
        </row>
        <row r="2267">
          <cell r="A2267" t="str">
            <v/>
          </cell>
          <cell r="I2267">
            <v>0</v>
          </cell>
        </row>
        <row r="2268">
          <cell r="A2268" t="str">
            <v/>
          </cell>
          <cell r="I2268">
            <v>0</v>
          </cell>
        </row>
        <row r="2269">
          <cell r="A2269" t="str">
            <v/>
          </cell>
          <cell r="I2269">
            <v>0</v>
          </cell>
        </row>
        <row r="2270">
          <cell r="A2270" t="str">
            <v/>
          </cell>
          <cell r="I2270">
            <v>0</v>
          </cell>
        </row>
        <row r="2271">
          <cell r="A2271" t="str">
            <v/>
          </cell>
          <cell r="I2271">
            <v>0</v>
          </cell>
        </row>
        <row r="2272">
          <cell r="A2272" t="str">
            <v/>
          </cell>
          <cell r="I2272">
            <v>0</v>
          </cell>
        </row>
        <row r="2273">
          <cell r="A2273" t="str">
            <v/>
          </cell>
          <cell r="I2273">
            <v>0</v>
          </cell>
        </row>
        <row r="2274">
          <cell r="A2274" t="str">
            <v/>
          </cell>
          <cell r="I2274">
            <v>0</v>
          </cell>
        </row>
        <row r="2275">
          <cell r="A2275" t="str">
            <v/>
          </cell>
          <cell r="I2275">
            <v>0</v>
          </cell>
        </row>
        <row r="2276">
          <cell r="A2276" t="str">
            <v/>
          </cell>
          <cell r="I2276">
            <v>0</v>
          </cell>
        </row>
        <row r="2277">
          <cell r="A2277" t="str">
            <v/>
          </cell>
          <cell r="I2277">
            <v>0</v>
          </cell>
        </row>
        <row r="2278">
          <cell r="A2278" t="str">
            <v/>
          </cell>
          <cell r="I2278">
            <v>0</v>
          </cell>
        </row>
        <row r="2279">
          <cell r="A2279" t="str">
            <v/>
          </cell>
          <cell r="I2279">
            <v>0</v>
          </cell>
        </row>
        <row r="2280">
          <cell r="A2280" t="str">
            <v/>
          </cell>
          <cell r="I2280">
            <v>0</v>
          </cell>
        </row>
        <row r="2281">
          <cell r="A2281" t="str">
            <v/>
          </cell>
          <cell r="I2281">
            <v>0</v>
          </cell>
        </row>
        <row r="2282">
          <cell r="A2282" t="str">
            <v/>
          </cell>
          <cell r="I2282">
            <v>0</v>
          </cell>
        </row>
        <row r="2283">
          <cell r="A2283" t="str">
            <v/>
          </cell>
          <cell r="I2283">
            <v>0</v>
          </cell>
        </row>
        <row r="2284">
          <cell r="A2284" t="str">
            <v/>
          </cell>
          <cell r="I2284">
            <v>0</v>
          </cell>
        </row>
        <row r="2285">
          <cell r="A2285" t="str">
            <v/>
          </cell>
          <cell r="I2285">
            <v>0</v>
          </cell>
        </row>
        <row r="2286">
          <cell r="A2286" t="str">
            <v/>
          </cell>
          <cell r="I2286">
            <v>0</v>
          </cell>
        </row>
        <row r="2287">
          <cell r="A2287" t="str">
            <v/>
          </cell>
          <cell r="I2287">
            <v>0</v>
          </cell>
        </row>
        <row r="2288">
          <cell r="A2288" t="str">
            <v/>
          </cell>
          <cell r="I2288">
            <v>0</v>
          </cell>
        </row>
        <row r="2289">
          <cell r="A2289" t="str">
            <v/>
          </cell>
          <cell r="I2289">
            <v>0</v>
          </cell>
        </row>
        <row r="2290">
          <cell r="A2290" t="str">
            <v/>
          </cell>
          <cell r="I2290">
            <v>0</v>
          </cell>
        </row>
        <row r="2291">
          <cell r="A2291" t="str">
            <v/>
          </cell>
          <cell r="I2291">
            <v>0</v>
          </cell>
        </row>
        <row r="2292">
          <cell r="A2292" t="str">
            <v/>
          </cell>
          <cell r="I2292">
            <v>0</v>
          </cell>
        </row>
        <row r="2293">
          <cell r="A2293" t="str">
            <v/>
          </cell>
          <cell r="I2293">
            <v>0</v>
          </cell>
        </row>
        <row r="2294">
          <cell r="A2294" t="str">
            <v/>
          </cell>
          <cell r="I2294">
            <v>0</v>
          </cell>
        </row>
        <row r="2295">
          <cell r="A2295" t="str">
            <v/>
          </cell>
          <cell r="I2295">
            <v>0</v>
          </cell>
        </row>
        <row r="2296">
          <cell r="A2296" t="str">
            <v/>
          </cell>
          <cell r="I2296">
            <v>0</v>
          </cell>
        </row>
        <row r="2297">
          <cell r="A2297" t="str">
            <v/>
          </cell>
          <cell r="I2297">
            <v>0</v>
          </cell>
        </row>
        <row r="2298">
          <cell r="A2298" t="str">
            <v/>
          </cell>
          <cell r="I2298">
            <v>0</v>
          </cell>
        </row>
        <row r="2299">
          <cell r="A2299" t="str">
            <v/>
          </cell>
          <cell r="I2299">
            <v>0</v>
          </cell>
        </row>
        <row r="2300">
          <cell r="A2300" t="str">
            <v/>
          </cell>
          <cell r="I2300">
            <v>0</v>
          </cell>
        </row>
        <row r="2301">
          <cell r="A2301" t="str">
            <v/>
          </cell>
          <cell r="I2301">
            <v>0</v>
          </cell>
        </row>
        <row r="2302">
          <cell r="A2302" t="str">
            <v/>
          </cell>
          <cell r="I2302">
            <v>0</v>
          </cell>
        </row>
        <row r="2303">
          <cell r="A2303" t="str">
            <v/>
          </cell>
          <cell r="I2303">
            <v>0</v>
          </cell>
        </row>
        <row r="2304">
          <cell r="A2304" t="str">
            <v/>
          </cell>
          <cell r="I2304">
            <v>0</v>
          </cell>
        </row>
        <row r="2305">
          <cell r="A2305" t="str">
            <v/>
          </cell>
          <cell r="I2305">
            <v>0</v>
          </cell>
        </row>
        <row r="2306">
          <cell r="A2306" t="str">
            <v/>
          </cell>
          <cell r="I2306">
            <v>0</v>
          </cell>
        </row>
        <row r="2307">
          <cell r="A2307" t="str">
            <v/>
          </cell>
          <cell r="I2307">
            <v>0</v>
          </cell>
        </row>
        <row r="2308">
          <cell r="A2308" t="str">
            <v/>
          </cell>
          <cell r="I2308">
            <v>0</v>
          </cell>
        </row>
        <row r="2309">
          <cell r="A2309" t="str">
            <v/>
          </cell>
          <cell r="I2309">
            <v>0</v>
          </cell>
        </row>
        <row r="2310">
          <cell r="A2310" t="str">
            <v/>
          </cell>
          <cell r="I2310">
            <v>0</v>
          </cell>
        </row>
        <row r="2311">
          <cell r="A2311" t="str">
            <v/>
          </cell>
          <cell r="I2311">
            <v>0</v>
          </cell>
        </row>
        <row r="2312">
          <cell r="A2312" t="str">
            <v/>
          </cell>
          <cell r="I2312">
            <v>0</v>
          </cell>
        </row>
        <row r="2313">
          <cell r="A2313" t="str">
            <v/>
          </cell>
          <cell r="I2313">
            <v>0</v>
          </cell>
        </row>
        <row r="2314">
          <cell r="A2314" t="str">
            <v/>
          </cell>
          <cell r="I2314">
            <v>0</v>
          </cell>
        </row>
        <row r="2315">
          <cell r="A2315" t="str">
            <v/>
          </cell>
          <cell r="I2315">
            <v>0</v>
          </cell>
        </row>
        <row r="2316">
          <cell r="A2316" t="str">
            <v/>
          </cell>
          <cell r="I2316">
            <v>0</v>
          </cell>
        </row>
        <row r="2317">
          <cell r="A2317" t="str">
            <v/>
          </cell>
          <cell r="I2317">
            <v>0</v>
          </cell>
        </row>
        <row r="2318">
          <cell r="A2318" t="str">
            <v/>
          </cell>
          <cell r="I2318">
            <v>0</v>
          </cell>
        </row>
        <row r="2319">
          <cell r="A2319" t="str">
            <v/>
          </cell>
          <cell r="I2319">
            <v>0</v>
          </cell>
        </row>
        <row r="2320">
          <cell r="A2320" t="str">
            <v/>
          </cell>
          <cell r="I2320">
            <v>0</v>
          </cell>
        </row>
        <row r="2321">
          <cell r="A2321" t="str">
            <v/>
          </cell>
          <cell r="I2321">
            <v>0</v>
          </cell>
        </row>
        <row r="2322">
          <cell r="A2322" t="str">
            <v/>
          </cell>
          <cell r="I2322">
            <v>0</v>
          </cell>
        </row>
        <row r="2323">
          <cell r="A2323" t="str">
            <v/>
          </cell>
          <cell r="I2323">
            <v>0</v>
          </cell>
        </row>
        <row r="2324">
          <cell r="A2324" t="str">
            <v/>
          </cell>
          <cell r="I2324">
            <v>0</v>
          </cell>
        </row>
        <row r="2325">
          <cell r="A2325" t="str">
            <v/>
          </cell>
          <cell r="I2325">
            <v>0</v>
          </cell>
        </row>
        <row r="2326">
          <cell r="A2326" t="str">
            <v/>
          </cell>
          <cell r="I2326">
            <v>0</v>
          </cell>
        </row>
        <row r="2327">
          <cell r="A2327" t="str">
            <v/>
          </cell>
          <cell r="I2327">
            <v>0</v>
          </cell>
        </row>
        <row r="2328">
          <cell r="A2328" t="str">
            <v/>
          </cell>
          <cell r="I2328">
            <v>0</v>
          </cell>
        </row>
        <row r="2329">
          <cell r="A2329" t="str">
            <v/>
          </cell>
          <cell r="I2329">
            <v>0</v>
          </cell>
        </row>
        <row r="2330">
          <cell r="A2330" t="str">
            <v/>
          </cell>
          <cell r="I2330">
            <v>0</v>
          </cell>
        </row>
        <row r="2331">
          <cell r="A2331" t="str">
            <v/>
          </cell>
          <cell r="I2331">
            <v>0</v>
          </cell>
        </row>
        <row r="2332">
          <cell r="A2332" t="str">
            <v/>
          </cell>
          <cell r="I2332">
            <v>0</v>
          </cell>
        </row>
        <row r="2333">
          <cell r="A2333" t="str">
            <v/>
          </cell>
          <cell r="I2333">
            <v>0</v>
          </cell>
        </row>
        <row r="2334">
          <cell r="A2334" t="str">
            <v/>
          </cell>
          <cell r="I2334">
            <v>0</v>
          </cell>
        </row>
        <row r="2335">
          <cell r="A2335" t="str">
            <v/>
          </cell>
          <cell r="I2335">
            <v>0</v>
          </cell>
        </row>
        <row r="2336">
          <cell r="A2336" t="str">
            <v/>
          </cell>
          <cell r="I2336">
            <v>0</v>
          </cell>
        </row>
        <row r="2337">
          <cell r="A2337" t="str">
            <v/>
          </cell>
          <cell r="I2337">
            <v>0</v>
          </cell>
        </row>
        <row r="2338">
          <cell r="A2338" t="str">
            <v/>
          </cell>
          <cell r="I2338">
            <v>0</v>
          </cell>
        </row>
        <row r="2339">
          <cell r="A2339" t="str">
            <v/>
          </cell>
          <cell r="I2339">
            <v>0</v>
          </cell>
        </row>
        <row r="2340">
          <cell r="A2340" t="str">
            <v/>
          </cell>
          <cell r="I2340">
            <v>0</v>
          </cell>
        </row>
        <row r="2341">
          <cell r="A2341" t="str">
            <v/>
          </cell>
          <cell r="I2341">
            <v>0</v>
          </cell>
        </row>
        <row r="2342">
          <cell r="A2342" t="str">
            <v/>
          </cell>
          <cell r="I2342">
            <v>0</v>
          </cell>
        </row>
        <row r="2343">
          <cell r="A2343" t="str">
            <v/>
          </cell>
          <cell r="I2343">
            <v>0</v>
          </cell>
        </row>
        <row r="2344">
          <cell r="A2344" t="str">
            <v/>
          </cell>
          <cell r="I2344">
            <v>0</v>
          </cell>
        </row>
        <row r="2345">
          <cell r="A2345" t="str">
            <v/>
          </cell>
          <cell r="I2345">
            <v>0</v>
          </cell>
        </row>
        <row r="2346">
          <cell r="A2346" t="str">
            <v/>
          </cell>
          <cell r="I2346">
            <v>0</v>
          </cell>
        </row>
        <row r="2347">
          <cell r="A2347" t="str">
            <v/>
          </cell>
          <cell r="I2347">
            <v>0</v>
          </cell>
        </row>
        <row r="2348">
          <cell r="A2348" t="str">
            <v/>
          </cell>
          <cell r="I2348">
            <v>0</v>
          </cell>
        </row>
        <row r="2349">
          <cell r="A2349" t="str">
            <v/>
          </cell>
          <cell r="I2349">
            <v>0</v>
          </cell>
        </row>
        <row r="2350">
          <cell r="A2350" t="str">
            <v/>
          </cell>
          <cell r="I2350">
            <v>0</v>
          </cell>
        </row>
        <row r="2351">
          <cell r="A2351" t="str">
            <v/>
          </cell>
          <cell r="I2351">
            <v>0</v>
          </cell>
        </row>
        <row r="2352">
          <cell r="A2352" t="str">
            <v/>
          </cell>
          <cell r="I2352">
            <v>0</v>
          </cell>
        </row>
        <row r="2353">
          <cell r="A2353" t="str">
            <v/>
          </cell>
          <cell r="I2353">
            <v>0</v>
          </cell>
        </row>
        <row r="2354">
          <cell r="A2354" t="str">
            <v/>
          </cell>
          <cell r="I2354">
            <v>0</v>
          </cell>
        </row>
        <row r="2355">
          <cell r="A2355" t="str">
            <v/>
          </cell>
          <cell r="I2355">
            <v>0</v>
          </cell>
        </row>
        <row r="2356">
          <cell r="A2356" t="str">
            <v/>
          </cell>
          <cell r="I2356">
            <v>0</v>
          </cell>
        </row>
        <row r="2357">
          <cell r="A2357" t="str">
            <v/>
          </cell>
          <cell r="I2357">
            <v>0</v>
          </cell>
        </row>
        <row r="2358">
          <cell r="A2358" t="str">
            <v/>
          </cell>
          <cell r="I2358">
            <v>0</v>
          </cell>
        </row>
        <row r="2359">
          <cell r="A2359" t="str">
            <v/>
          </cell>
          <cell r="I2359">
            <v>0</v>
          </cell>
        </row>
        <row r="2360">
          <cell r="A2360" t="str">
            <v/>
          </cell>
          <cell r="I2360">
            <v>0</v>
          </cell>
        </row>
        <row r="2361">
          <cell r="A2361" t="str">
            <v/>
          </cell>
          <cell r="I2361">
            <v>0</v>
          </cell>
        </row>
        <row r="2362">
          <cell r="A2362" t="str">
            <v/>
          </cell>
          <cell r="I2362">
            <v>0</v>
          </cell>
        </row>
        <row r="2363">
          <cell r="A2363" t="str">
            <v/>
          </cell>
          <cell r="I2363">
            <v>0</v>
          </cell>
        </row>
        <row r="2364">
          <cell r="A2364" t="str">
            <v/>
          </cell>
          <cell r="I2364">
            <v>0</v>
          </cell>
        </row>
        <row r="2365">
          <cell r="A2365" t="str">
            <v/>
          </cell>
          <cell r="I2365">
            <v>0</v>
          </cell>
        </row>
        <row r="2366">
          <cell r="A2366" t="str">
            <v/>
          </cell>
          <cell r="I2366">
            <v>0</v>
          </cell>
        </row>
        <row r="2367">
          <cell r="A2367" t="str">
            <v/>
          </cell>
          <cell r="I2367">
            <v>0</v>
          </cell>
        </row>
        <row r="2368">
          <cell r="A2368" t="str">
            <v/>
          </cell>
          <cell r="I2368">
            <v>0</v>
          </cell>
        </row>
        <row r="2369">
          <cell r="A2369" t="str">
            <v/>
          </cell>
          <cell r="I2369">
            <v>0</v>
          </cell>
        </row>
        <row r="2370">
          <cell r="A2370" t="str">
            <v/>
          </cell>
          <cell r="I2370">
            <v>0</v>
          </cell>
        </row>
        <row r="2371">
          <cell r="A2371" t="str">
            <v/>
          </cell>
          <cell r="I2371">
            <v>0</v>
          </cell>
        </row>
        <row r="2372">
          <cell r="A2372" t="str">
            <v/>
          </cell>
          <cell r="I2372">
            <v>0</v>
          </cell>
        </row>
        <row r="2373">
          <cell r="A2373" t="str">
            <v/>
          </cell>
          <cell r="I2373">
            <v>0</v>
          </cell>
        </row>
        <row r="2374">
          <cell r="A2374" t="str">
            <v/>
          </cell>
          <cell r="I2374">
            <v>0</v>
          </cell>
        </row>
        <row r="2375">
          <cell r="A2375" t="str">
            <v/>
          </cell>
          <cell r="I2375">
            <v>0</v>
          </cell>
        </row>
        <row r="2376">
          <cell r="A2376" t="str">
            <v/>
          </cell>
          <cell r="I2376">
            <v>0</v>
          </cell>
        </row>
        <row r="2377">
          <cell r="A2377" t="str">
            <v/>
          </cell>
          <cell r="I2377">
            <v>0</v>
          </cell>
        </row>
        <row r="2378">
          <cell r="A2378" t="str">
            <v/>
          </cell>
          <cell r="I2378">
            <v>0</v>
          </cell>
        </row>
        <row r="2379">
          <cell r="A2379" t="str">
            <v/>
          </cell>
          <cell r="I2379">
            <v>0</v>
          </cell>
        </row>
        <row r="2380">
          <cell r="A2380" t="str">
            <v/>
          </cell>
          <cell r="I2380">
            <v>0</v>
          </cell>
        </row>
        <row r="2381">
          <cell r="A2381" t="str">
            <v/>
          </cell>
          <cell r="I2381">
            <v>0</v>
          </cell>
        </row>
        <row r="2382">
          <cell r="A2382" t="str">
            <v/>
          </cell>
          <cell r="I2382">
            <v>0</v>
          </cell>
        </row>
        <row r="2383">
          <cell r="A2383" t="str">
            <v/>
          </cell>
          <cell r="I2383">
            <v>0</v>
          </cell>
        </row>
        <row r="2384">
          <cell r="A2384" t="str">
            <v/>
          </cell>
          <cell r="I2384">
            <v>0</v>
          </cell>
        </row>
        <row r="2385">
          <cell r="A2385" t="str">
            <v/>
          </cell>
          <cell r="I2385">
            <v>0</v>
          </cell>
        </row>
        <row r="2386">
          <cell r="A2386" t="str">
            <v/>
          </cell>
          <cell r="I2386">
            <v>0</v>
          </cell>
        </row>
        <row r="2387">
          <cell r="A2387" t="str">
            <v/>
          </cell>
          <cell r="I2387">
            <v>0</v>
          </cell>
        </row>
        <row r="2388">
          <cell r="A2388" t="str">
            <v/>
          </cell>
          <cell r="I2388">
            <v>0</v>
          </cell>
        </row>
        <row r="2389">
          <cell r="A2389" t="str">
            <v/>
          </cell>
          <cell r="I2389">
            <v>0</v>
          </cell>
        </row>
        <row r="2390">
          <cell r="A2390" t="str">
            <v/>
          </cell>
          <cell r="I2390">
            <v>0</v>
          </cell>
        </row>
        <row r="2391">
          <cell r="A2391" t="str">
            <v/>
          </cell>
          <cell r="I2391">
            <v>0</v>
          </cell>
        </row>
        <row r="2392">
          <cell r="A2392" t="str">
            <v/>
          </cell>
          <cell r="I2392">
            <v>0</v>
          </cell>
        </row>
        <row r="2393">
          <cell r="A2393" t="str">
            <v/>
          </cell>
          <cell r="I2393">
            <v>0</v>
          </cell>
        </row>
        <row r="2394">
          <cell r="A2394" t="str">
            <v/>
          </cell>
          <cell r="I2394">
            <v>0</v>
          </cell>
        </row>
        <row r="2395">
          <cell r="A2395" t="str">
            <v/>
          </cell>
          <cell r="I2395">
            <v>0</v>
          </cell>
        </row>
        <row r="2396">
          <cell r="A2396" t="str">
            <v/>
          </cell>
          <cell r="I2396">
            <v>0</v>
          </cell>
        </row>
        <row r="2397">
          <cell r="A2397" t="str">
            <v/>
          </cell>
          <cell r="I2397">
            <v>0</v>
          </cell>
        </row>
        <row r="2398">
          <cell r="A2398" t="str">
            <v/>
          </cell>
          <cell r="I2398">
            <v>0</v>
          </cell>
        </row>
        <row r="2399">
          <cell r="A2399" t="str">
            <v/>
          </cell>
          <cell r="I2399">
            <v>0</v>
          </cell>
        </row>
        <row r="2400">
          <cell r="A2400" t="str">
            <v/>
          </cell>
          <cell r="I2400">
            <v>0</v>
          </cell>
        </row>
        <row r="2401">
          <cell r="A2401" t="str">
            <v/>
          </cell>
          <cell r="I2401">
            <v>0</v>
          </cell>
        </row>
        <row r="2402">
          <cell r="A2402" t="str">
            <v/>
          </cell>
          <cell r="I2402">
            <v>0</v>
          </cell>
        </row>
        <row r="2403">
          <cell r="A2403" t="str">
            <v/>
          </cell>
          <cell r="I2403">
            <v>0</v>
          </cell>
        </row>
        <row r="2404">
          <cell r="A2404" t="str">
            <v/>
          </cell>
          <cell r="I2404">
            <v>0</v>
          </cell>
        </row>
        <row r="2405">
          <cell r="A2405" t="str">
            <v/>
          </cell>
          <cell r="I2405">
            <v>0</v>
          </cell>
        </row>
        <row r="2406">
          <cell r="A2406" t="str">
            <v/>
          </cell>
          <cell r="I2406">
            <v>0</v>
          </cell>
        </row>
        <row r="2407">
          <cell r="A2407" t="str">
            <v/>
          </cell>
          <cell r="I2407">
            <v>0</v>
          </cell>
        </row>
        <row r="2408">
          <cell r="A2408" t="str">
            <v/>
          </cell>
          <cell r="I2408">
            <v>0</v>
          </cell>
        </row>
        <row r="2409">
          <cell r="A2409" t="str">
            <v/>
          </cell>
          <cell r="I2409">
            <v>0</v>
          </cell>
        </row>
        <row r="2410">
          <cell r="A2410" t="str">
            <v/>
          </cell>
          <cell r="I2410">
            <v>0</v>
          </cell>
        </row>
        <row r="2411">
          <cell r="A2411" t="str">
            <v/>
          </cell>
          <cell r="I2411">
            <v>0</v>
          </cell>
        </row>
        <row r="2412">
          <cell r="A2412" t="str">
            <v/>
          </cell>
          <cell r="I2412">
            <v>0</v>
          </cell>
        </row>
        <row r="2413">
          <cell r="A2413" t="str">
            <v/>
          </cell>
          <cell r="I2413">
            <v>0</v>
          </cell>
        </row>
        <row r="2414">
          <cell r="A2414" t="str">
            <v/>
          </cell>
          <cell r="I2414">
            <v>0</v>
          </cell>
        </row>
        <row r="2415">
          <cell r="A2415" t="str">
            <v/>
          </cell>
          <cell r="I2415">
            <v>0</v>
          </cell>
        </row>
        <row r="2416">
          <cell r="A2416" t="str">
            <v/>
          </cell>
          <cell r="I2416">
            <v>0</v>
          </cell>
        </row>
        <row r="2417">
          <cell r="A2417" t="str">
            <v/>
          </cell>
          <cell r="I2417">
            <v>0</v>
          </cell>
        </row>
        <row r="2418">
          <cell r="A2418" t="str">
            <v/>
          </cell>
          <cell r="I2418">
            <v>0</v>
          </cell>
        </row>
        <row r="2419">
          <cell r="A2419" t="str">
            <v/>
          </cell>
          <cell r="I2419">
            <v>0</v>
          </cell>
        </row>
        <row r="2420">
          <cell r="A2420" t="str">
            <v/>
          </cell>
          <cell r="I2420">
            <v>0</v>
          </cell>
        </row>
        <row r="2421">
          <cell r="A2421" t="str">
            <v/>
          </cell>
          <cell r="I2421">
            <v>0</v>
          </cell>
        </row>
        <row r="2422">
          <cell r="A2422" t="str">
            <v/>
          </cell>
          <cell r="I2422">
            <v>0</v>
          </cell>
        </row>
        <row r="2423">
          <cell r="A2423" t="str">
            <v/>
          </cell>
          <cell r="I2423">
            <v>0</v>
          </cell>
        </row>
        <row r="2424">
          <cell r="A2424" t="str">
            <v/>
          </cell>
          <cell r="I2424">
            <v>0</v>
          </cell>
        </row>
        <row r="2425">
          <cell r="A2425" t="str">
            <v/>
          </cell>
          <cell r="I2425">
            <v>0</v>
          </cell>
        </row>
        <row r="2426">
          <cell r="A2426" t="str">
            <v/>
          </cell>
          <cell r="I2426">
            <v>0</v>
          </cell>
        </row>
        <row r="2427">
          <cell r="A2427" t="str">
            <v/>
          </cell>
          <cell r="I2427">
            <v>0</v>
          </cell>
        </row>
        <row r="2428">
          <cell r="A2428" t="str">
            <v/>
          </cell>
          <cell r="I2428">
            <v>0</v>
          </cell>
        </row>
        <row r="2429">
          <cell r="A2429" t="str">
            <v/>
          </cell>
          <cell r="I2429">
            <v>0</v>
          </cell>
        </row>
        <row r="2430">
          <cell r="A2430" t="str">
            <v/>
          </cell>
          <cell r="I2430">
            <v>0</v>
          </cell>
        </row>
        <row r="2431">
          <cell r="A2431" t="str">
            <v/>
          </cell>
          <cell r="I2431">
            <v>0</v>
          </cell>
        </row>
        <row r="2432">
          <cell r="A2432" t="str">
            <v/>
          </cell>
          <cell r="I2432">
            <v>0</v>
          </cell>
        </row>
        <row r="2433">
          <cell r="A2433" t="str">
            <v/>
          </cell>
          <cell r="I2433">
            <v>0</v>
          </cell>
        </row>
        <row r="2434">
          <cell r="A2434" t="str">
            <v/>
          </cell>
          <cell r="I2434">
            <v>0</v>
          </cell>
        </row>
        <row r="2435">
          <cell r="A2435" t="str">
            <v/>
          </cell>
          <cell r="I2435">
            <v>0</v>
          </cell>
        </row>
        <row r="2436">
          <cell r="A2436" t="str">
            <v/>
          </cell>
          <cell r="I2436">
            <v>0</v>
          </cell>
        </row>
        <row r="2437">
          <cell r="A2437" t="str">
            <v/>
          </cell>
          <cell r="I2437">
            <v>0</v>
          </cell>
        </row>
        <row r="2438">
          <cell r="A2438" t="str">
            <v/>
          </cell>
          <cell r="I2438">
            <v>0</v>
          </cell>
        </row>
        <row r="2439">
          <cell r="A2439" t="str">
            <v/>
          </cell>
          <cell r="I2439">
            <v>0</v>
          </cell>
        </row>
        <row r="2440">
          <cell r="A2440" t="str">
            <v/>
          </cell>
          <cell r="I2440">
            <v>0</v>
          </cell>
        </row>
        <row r="2441">
          <cell r="A2441" t="str">
            <v/>
          </cell>
          <cell r="I2441">
            <v>0</v>
          </cell>
        </row>
        <row r="2442">
          <cell r="A2442" t="str">
            <v/>
          </cell>
          <cell r="I2442">
            <v>0</v>
          </cell>
        </row>
        <row r="2443">
          <cell r="A2443" t="str">
            <v/>
          </cell>
          <cell r="I2443">
            <v>0</v>
          </cell>
        </row>
        <row r="2444">
          <cell r="A2444" t="str">
            <v/>
          </cell>
          <cell r="I2444">
            <v>0</v>
          </cell>
        </row>
        <row r="2445">
          <cell r="A2445" t="str">
            <v/>
          </cell>
          <cell r="I2445">
            <v>0</v>
          </cell>
        </row>
        <row r="2446">
          <cell r="A2446" t="str">
            <v/>
          </cell>
          <cell r="I2446">
            <v>0</v>
          </cell>
        </row>
        <row r="2447">
          <cell r="A2447" t="str">
            <v/>
          </cell>
          <cell r="I2447">
            <v>0</v>
          </cell>
        </row>
        <row r="2448">
          <cell r="A2448" t="str">
            <v/>
          </cell>
          <cell r="I2448">
            <v>0</v>
          </cell>
        </row>
        <row r="2449">
          <cell r="A2449" t="str">
            <v/>
          </cell>
          <cell r="I2449">
            <v>0</v>
          </cell>
        </row>
        <row r="2450">
          <cell r="A2450" t="str">
            <v/>
          </cell>
          <cell r="I2450">
            <v>0</v>
          </cell>
        </row>
        <row r="2451">
          <cell r="A2451" t="str">
            <v/>
          </cell>
          <cell r="I2451">
            <v>0</v>
          </cell>
        </row>
        <row r="2452">
          <cell r="A2452" t="str">
            <v/>
          </cell>
          <cell r="I2452">
            <v>0</v>
          </cell>
        </row>
        <row r="2453">
          <cell r="A2453" t="str">
            <v/>
          </cell>
          <cell r="I2453">
            <v>0</v>
          </cell>
        </row>
        <row r="2454">
          <cell r="A2454" t="str">
            <v/>
          </cell>
          <cell r="I2454">
            <v>0</v>
          </cell>
        </row>
        <row r="2455">
          <cell r="A2455" t="str">
            <v/>
          </cell>
          <cell r="I2455">
            <v>0</v>
          </cell>
        </row>
        <row r="2456">
          <cell r="A2456" t="str">
            <v/>
          </cell>
          <cell r="I2456">
            <v>0</v>
          </cell>
        </row>
        <row r="2457">
          <cell r="A2457" t="str">
            <v/>
          </cell>
          <cell r="I2457">
            <v>0</v>
          </cell>
        </row>
        <row r="2458">
          <cell r="A2458" t="str">
            <v/>
          </cell>
          <cell r="I2458">
            <v>0</v>
          </cell>
        </row>
        <row r="2459">
          <cell r="A2459" t="str">
            <v/>
          </cell>
          <cell r="I2459">
            <v>0</v>
          </cell>
        </row>
        <row r="2460">
          <cell r="A2460" t="str">
            <v/>
          </cell>
          <cell r="I2460">
            <v>0</v>
          </cell>
        </row>
        <row r="2461">
          <cell r="A2461" t="str">
            <v/>
          </cell>
          <cell r="I2461">
            <v>0</v>
          </cell>
        </row>
        <row r="2462">
          <cell r="A2462" t="str">
            <v/>
          </cell>
          <cell r="I2462">
            <v>0</v>
          </cell>
        </row>
        <row r="2463">
          <cell r="A2463" t="str">
            <v/>
          </cell>
          <cell r="I2463">
            <v>0</v>
          </cell>
        </row>
        <row r="2464">
          <cell r="A2464" t="str">
            <v/>
          </cell>
          <cell r="I2464">
            <v>0</v>
          </cell>
        </row>
        <row r="2465">
          <cell r="A2465" t="str">
            <v/>
          </cell>
          <cell r="I2465">
            <v>0</v>
          </cell>
        </row>
        <row r="2466">
          <cell r="A2466" t="str">
            <v/>
          </cell>
          <cell r="I2466">
            <v>0</v>
          </cell>
        </row>
        <row r="2467">
          <cell r="A2467" t="str">
            <v/>
          </cell>
          <cell r="I2467">
            <v>0</v>
          </cell>
        </row>
        <row r="2468">
          <cell r="A2468" t="str">
            <v/>
          </cell>
          <cell r="I2468">
            <v>0</v>
          </cell>
        </row>
        <row r="2469">
          <cell r="A2469" t="str">
            <v/>
          </cell>
          <cell r="I2469">
            <v>0</v>
          </cell>
        </row>
        <row r="2470">
          <cell r="A2470" t="str">
            <v/>
          </cell>
          <cell r="I2470">
            <v>0</v>
          </cell>
        </row>
        <row r="2471">
          <cell r="A2471" t="str">
            <v/>
          </cell>
          <cell r="I2471">
            <v>0</v>
          </cell>
        </row>
        <row r="2472">
          <cell r="A2472" t="str">
            <v/>
          </cell>
          <cell r="I2472">
            <v>0</v>
          </cell>
        </row>
        <row r="2473">
          <cell r="A2473" t="str">
            <v/>
          </cell>
          <cell r="I2473">
            <v>0</v>
          </cell>
        </row>
        <row r="2474">
          <cell r="A2474" t="str">
            <v/>
          </cell>
          <cell r="I2474">
            <v>0</v>
          </cell>
        </row>
        <row r="2475">
          <cell r="A2475" t="str">
            <v/>
          </cell>
          <cell r="I2475">
            <v>0</v>
          </cell>
        </row>
        <row r="2476">
          <cell r="A2476" t="str">
            <v/>
          </cell>
          <cell r="I2476">
            <v>0</v>
          </cell>
        </row>
        <row r="2477">
          <cell r="A2477" t="str">
            <v/>
          </cell>
          <cell r="I2477">
            <v>0</v>
          </cell>
        </row>
        <row r="2478">
          <cell r="A2478" t="str">
            <v/>
          </cell>
          <cell r="I2478">
            <v>0</v>
          </cell>
        </row>
        <row r="2479">
          <cell r="A2479" t="str">
            <v/>
          </cell>
          <cell r="I2479">
            <v>0</v>
          </cell>
        </row>
        <row r="2480">
          <cell r="A2480" t="str">
            <v/>
          </cell>
          <cell r="I2480">
            <v>0</v>
          </cell>
        </row>
        <row r="2481">
          <cell r="A2481" t="str">
            <v/>
          </cell>
          <cell r="I2481">
            <v>0</v>
          </cell>
        </row>
        <row r="2482">
          <cell r="A2482" t="str">
            <v/>
          </cell>
          <cell r="I2482">
            <v>0</v>
          </cell>
        </row>
        <row r="2483">
          <cell r="A2483" t="str">
            <v/>
          </cell>
          <cell r="I2483">
            <v>0</v>
          </cell>
        </row>
        <row r="2484">
          <cell r="A2484" t="str">
            <v/>
          </cell>
          <cell r="I2484">
            <v>0</v>
          </cell>
        </row>
        <row r="2485">
          <cell r="A2485" t="str">
            <v/>
          </cell>
          <cell r="I2485">
            <v>0</v>
          </cell>
        </row>
        <row r="2486">
          <cell r="A2486" t="str">
            <v/>
          </cell>
          <cell r="I2486">
            <v>0</v>
          </cell>
        </row>
        <row r="2487">
          <cell r="A2487" t="str">
            <v/>
          </cell>
          <cell r="I2487">
            <v>0</v>
          </cell>
        </row>
        <row r="2488">
          <cell r="A2488" t="str">
            <v/>
          </cell>
          <cell r="I2488">
            <v>0</v>
          </cell>
        </row>
        <row r="2489">
          <cell r="A2489" t="str">
            <v/>
          </cell>
          <cell r="I2489">
            <v>0</v>
          </cell>
        </row>
        <row r="2490">
          <cell r="A2490" t="str">
            <v/>
          </cell>
          <cell r="I2490">
            <v>0</v>
          </cell>
        </row>
        <row r="2491">
          <cell r="A2491" t="str">
            <v/>
          </cell>
          <cell r="I2491">
            <v>0</v>
          </cell>
        </row>
        <row r="2492">
          <cell r="A2492" t="str">
            <v/>
          </cell>
          <cell r="I2492">
            <v>0</v>
          </cell>
        </row>
        <row r="2493">
          <cell r="A2493" t="str">
            <v/>
          </cell>
          <cell r="I2493">
            <v>0</v>
          </cell>
        </row>
        <row r="2494">
          <cell r="A2494" t="str">
            <v/>
          </cell>
          <cell r="I2494">
            <v>0</v>
          </cell>
        </row>
        <row r="2495">
          <cell r="A2495" t="str">
            <v/>
          </cell>
          <cell r="I2495">
            <v>0</v>
          </cell>
        </row>
        <row r="2496">
          <cell r="A2496" t="str">
            <v/>
          </cell>
          <cell r="I2496">
            <v>0</v>
          </cell>
        </row>
        <row r="2497">
          <cell r="A2497" t="str">
            <v/>
          </cell>
          <cell r="I2497">
            <v>0</v>
          </cell>
        </row>
        <row r="2498">
          <cell r="A2498" t="str">
            <v/>
          </cell>
          <cell r="I2498">
            <v>0</v>
          </cell>
        </row>
        <row r="2499">
          <cell r="A2499" t="str">
            <v/>
          </cell>
          <cell r="I2499">
            <v>0</v>
          </cell>
        </row>
        <row r="2500">
          <cell r="A2500" t="str">
            <v/>
          </cell>
          <cell r="I2500">
            <v>0</v>
          </cell>
        </row>
        <row r="2501">
          <cell r="A2501" t="str">
            <v/>
          </cell>
          <cell r="I2501">
            <v>0</v>
          </cell>
        </row>
        <row r="2502">
          <cell r="A2502" t="str">
            <v/>
          </cell>
          <cell r="I2502">
            <v>0</v>
          </cell>
        </row>
        <row r="2503">
          <cell r="A2503" t="str">
            <v/>
          </cell>
          <cell r="I2503">
            <v>0</v>
          </cell>
        </row>
        <row r="2504">
          <cell r="A2504" t="str">
            <v/>
          </cell>
          <cell r="I2504">
            <v>0</v>
          </cell>
        </row>
        <row r="2505">
          <cell r="A2505" t="str">
            <v/>
          </cell>
          <cell r="I2505">
            <v>0</v>
          </cell>
        </row>
        <row r="2506">
          <cell r="A2506" t="str">
            <v/>
          </cell>
          <cell r="I2506">
            <v>0</v>
          </cell>
        </row>
        <row r="2507">
          <cell r="A2507" t="str">
            <v/>
          </cell>
          <cell r="I2507">
            <v>0</v>
          </cell>
        </row>
        <row r="2508">
          <cell r="A2508" t="str">
            <v/>
          </cell>
          <cell r="I2508">
            <v>0</v>
          </cell>
        </row>
        <row r="2509">
          <cell r="A2509" t="str">
            <v/>
          </cell>
          <cell r="I2509">
            <v>0</v>
          </cell>
        </row>
        <row r="2510">
          <cell r="A2510" t="str">
            <v/>
          </cell>
          <cell r="I2510">
            <v>0</v>
          </cell>
        </row>
        <row r="2511">
          <cell r="A2511" t="str">
            <v/>
          </cell>
          <cell r="I2511">
            <v>0</v>
          </cell>
        </row>
        <row r="2512">
          <cell r="A2512" t="str">
            <v/>
          </cell>
          <cell r="I2512">
            <v>0</v>
          </cell>
        </row>
        <row r="2513">
          <cell r="A2513" t="str">
            <v/>
          </cell>
          <cell r="I2513">
            <v>0</v>
          </cell>
        </row>
        <row r="2514">
          <cell r="A2514" t="str">
            <v/>
          </cell>
          <cell r="I2514">
            <v>0</v>
          </cell>
        </row>
        <row r="2515">
          <cell r="A2515" t="str">
            <v/>
          </cell>
          <cell r="I2515">
            <v>0</v>
          </cell>
        </row>
        <row r="2516">
          <cell r="A2516" t="str">
            <v/>
          </cell>
          <cell r="I2516">
            <v>0</v>
          </cell>
        </row>
        <row r="2517">
          <cell r="A2517" t="str">
            <v/>
          </cell>
          <cell r="I2517">
            <v>0</v>
          </cell>
        </row>
        <row r="2518">
          <cell r="A2518" t="str">
            <v/>
          </cell>
          <cell r="I2518">
            <v>0</v>
          </cell>
        </row>
        <row r="2519">
          <cell r="A2519" t="str">
            <v/>
          </cell>
          <cell r="I2519">
            <v>0</v>
          </cell>
        </row>
        <row r="2520">
          <cell r="A2520" t="str">
            <v/>
          </cell>
          <cell r="I2520">
            <v>0</v>
          </cell>
        </row>
        <row r="2521">
          <cell r="A2521" t="str">
            <v/>
          </cell>
          <cell r="I2521">
            <v>0</v>
          </cell>
        </row>
        <row r="2522">
          <cell r="A2522" t="str">
            <v/>
          </cell>
          <cell r="I2522">
            <v>0</v>
          </cell>
        </row>
        <row r="2523">
          <cell r="A2523" t="str">
            <v/>
          </cell>
          <cell r="I2523">
            <v>0</v>
          </cell>
        </row>
        <row r="2524">
          <cell r="A2524" t="str">
            <v/>
          </cell>
          <cell r="I2524">
            <v>0</v>
          </cell>
        </row>
        <row r="2525">
          <cell r="A2525" t="str">
            <v/>
          </cell>
          <cell r="I2525">
            <v>0</v>
          </cell>
        </row>
        <row r="2526">
          <cell r="A2526" t="str">
            <v/>
          </cell>
          <cell r="I2526">
            <v>0</v>
          </cell>
        </row>
        <row r="2527">
          <cell r="A2527" t="str">
            <v/>
          </cell>
          <cell r="I2527">
            <v>0</v>
          </cell>
        </row>
        <row r="2528">
          <cell r="A2528" t="str">
            <v/>
          </cell>
          <cell r="I2528">
            <v>0</v>
          </cell>
        </row>
        <row r="2529">
          <cell r="A2529" t="str">
            <v/>
          </cell>
          <cell r="I2529">
            <v>0</v>
          </cell>
        </row>
        <row r="2530">
          <cell r="A2530" t="str">
            <v/>
          </cell>
          <cell r="I2530">
            <v>0</v>
          </cell>
        </row>
        <row r="2531">
          <cell r="A2531" t="str">
            <v/>
          </cell>
          <cell r="I2531">
            <v>0</v>
          </cell>
        </row>
        <row r="2532">
          <cell r="A2532" t="str">
            <v/>
          </cell>
          <cell r="I2532">
            <v>0</v>
          </cell>
        </row>
        <row r="2533">
          <cell r="A2533" t="str">
            <v/>
          </cell>
          <cell r="I2533">
            <v>0</v>
          </cell>
        </row>
        <row r="2534">
          <cell r="A2534" t="str">
            <v/>
          </cell>
          <cell r="I2534">
            <v>0</v>
          </cell>
        </row>
        <row r="2535">
          <cell r="A2535" t="str">
            <v/>
          </cell>
          <cell r="I2535">
            <v>0</v>
          </cell>
        </row>
        <row r="2536">
          <cell r="A2536" t="str">
            <v/>
          </cell>
          <cell r="I2536">
            <v>0</v>
          </cell>
        </row>
        <row r="2537">
          <cell r="A2537" t="str">
            <v/>
          </cell>
          <cell r="I2537">
            <v>0</v>
          </cell>
        </row>
        <row r="2538">
          <cell r="A2538" t="str">
            <v/>
          </cell>
          <cell r="I2538">
            <v>0</v>
          </cell>
        </row>
        <row r="2539">
          <cell r="A2539" t="str">
            <v/>
          </cell>
          <cell r="I2539">
            <v>0</v>
          </cell>
        </row>
        <row r="2540">
          <cell r="A2540" t="str">
            <v/>
          </cell>
          <cell r="I2540">
            <v>0</v>
          </cell>
        </row>
        <row r="2541">
          <cell r="A2541" t="str">
            <v/>
          </cell>
          <cell r="I2541">
            <v>0</v>
          </cell>
        </row>
        <row r="2542">
          <cell r="A2542" t="str">
            <v/>
          </cell>
          <cell r="I2542">
            <v>0</v>
          </cell>
        </row>
        <row r="2543">
          <cell r="A2543" t="str">
            <v/>
          </cell>
          <cell r="I2543">
            <v>0</v>
          </cell>
        </row>
        <row r="2544">
          <cell r="A2544" t="str">
            <v/>
          </cell>
          <cell r="I2544">
            <v>0</v>
          </cell>
        </row>
        <row r="2545">
          <cell r="A2545" t="str">
            <v/>
          </cell>
          <cell r="I2545">
            <v>0</v>
          </cell>
        </row>
        <row r="2546">
          <cell r="A2546" t="str">
            <v/>
          </cell>
          <cell r="I2546">
            <v>0</v>
          </cell>
        </row>
        <row r="2547">
          <cell r="A2547" t="str">
            <v/>
          </cell>
          <cell r="I2547">
            <v>0</v>
          </cell>
        </row>
        <row r="2548">
          <cell r="A2548" t="str">
            <v/>
          </cell>
          <cell r="I2548">
            <v>0</v>
          </cell>
        </row>
        <row r="2549">
          <cell r="A2549" t="str">
            <v/>
          </cell>
          <cell r="I2549">
            <v>0</v>
          </cell>
        </row>
        <row r="2550">
          <cell r="A2550" t="str">
            <v/>
          </cell>
          <cell r="I2550">
            <v>0</v>
          </cell>
        </row>
        <row r="2551">
          <cell r="A2551" t="str">
            <v/>
          </cell>
          <cell r="I2551">
            <v>0</v>
          </cell>
        </row>
        <row r="2552">
          <cell r="A2552" t="str">
            <v/>
          </cell>
          <cell r="I2552">
            <v>0</v>
          </cell>
        </row>
        <row r="2553">
          <cell r="A2553" t="str">
            <v/>
          </cell>
          <cell r="I2553">
            <v>0</v>
          </cell>
        </row>
        <row r="2554">
          <cell r="A2554" t="str">
            <v/>
          </cell>
          <cell r="I2554">
            <v>0</v>
          </cell>
        </row>
        <row r="2555">
          <cell r="A2555" t="str">
            <v/>
          </cell>
          <cell r="I2555">
            <v>0</v>
          </cell>
        </row>
        <row r="2556">
          <cell r="A2556" t="str">
            <v/>
          </cell>
          <cell r="I2556">
            <v>0</v>
          </cell>
        </row>
        <row r="2557">
          <cell r="A2557" t="str">
            <v/>
          </cell>
          <cell r="I2557">
            <v>0</v>
          </cell>
        </row>
        <row r="2558">
          <cell r="A2558" t="str">
            <v/>
          </cell>
          <cell r="I2558">
            <v>0</v>
          </cell>
        </row>
        <row r="2559">
          <cell r="A2559" t="str">
            <v/>
          </cell>
          <cell r="I2559">
            <v>0</v>
          </cell>
        </row>
        <row r="2560">
          <cell r="A2560" t="str">
            <v/>
          </cell>
          <cell r="I2560">
            <v>0</v>
          </cell>
        </row>
        <row r="2561">
          <cell r="A2561" t="str">
            <v/>
          </cell>
          <cell r="I2561">
            <v>0</v>
          </cell>
        </row>
        <row r="2562">
          <cell r="A2562" t="str">
            <v/>
          </cell>
          <cell r="I2562">
            <v>0</v>
          </cell>
        </row>
        <row r="2563">
          <cell r="A2563" t="str">
            <v/>
          </cell>
          <cell r="I2563">
            <v>0</v>
          </cell>
        </row>
        <row r="2564">
          <cell r="A2564" t="str">
            <v/>
          </cell>
          <cell r="I2564">
            <v>0</v>
          </cell>
        </row>
        <row r="2565">
          <cell r="A2565" t="str">
            <v/>
          </cell>
          <cell r="I2565">
            <v>0</v>
          </cell>
        </row>
        <row r="2566">
          <cell r="A2566" t="str">
            <v/>
          </cell>
          <cell r="I2566">
            <v>0</v>
          </cell>
        </row>
        <row r="2567">
          <cell r="A2567" t="str">
            <v/>
          </cell>
          <cell r="I2567">
            <v>0</v>
          </cell>
        </row>
        <row r="2568">
          <cell r="A2568" t="str">
            <v/>
          </cell>
          <cell r="I2568">
            <v>0</v>
          </cell>
        </row>
        <row r="2569">
          <cell r="A2569" t="str">
            <v/>
          </cell>
          <cell r="I2569">
            <v>0</v>
          </cell>
        </row>
        <row r="2570">
          <cell r="A2570" t="str">
            <v/>
          </cell>
          <cell r="I2570">
            <v>0</v>
          </cell>
        </row>
        <row r="2571">
          <cell r="A2571" t="str">
            <v/>
          </cell>
          <cell r="I2571">
            <v>0</v>
          </cell>
        </row>
        <row r="2572">
          <cell r="A2572" t="str">
            <v/>
          </cell>
          <cell r="I2572">
            <v>0</v>
          </cell>
        </row>
        <row r="2573">
          <cell r="A2573" t="str">
            <v/>
          </cell>
          <cell r="I2573">
            <v>0</v>
          </cell>
        </row>
        <row r="2574">
          <cell r="A2574" t="str">
            <v/>
          </cell>
          <cell r="I2574">
            <v>0</v>
          </cell>
        </row>
        <row r="2575">
          <cell r="A2575" t="str">
            <v/>
          </cell>
          <cell r="I2575">
            <v>0</v>
          </cell>
        </row>
        <row r="2576">
          <cell r="A2576" t="str">
            <v/>
          </cell>
          <cell r="I2576">
            <v>0</v>
          </cell>
        </row>
        <row r="2577">
          <cell r="A2577" t="str">
            <v/>
          </cell>
          <cell r="I2577">
            <v>0</v>
          </cell>
        </row>
        <row r="2578">
          <cell r="A2578" t="str">
            <v/>
          </cell>
          <cell r="I2578">
            <v>0</v>
          </cell>
        </row>
        <row r="2579">
          <cell r="A2579" t="str">
            <v/>
          </cell>
          <cell r="I2579">
            <v>0</v>
          </cell>
        </row>
        <row r="2580">
          <cell r="A2580" t="str">
            <v/>
          </cell>
          <cell r="I2580">
            <v>0</v>
          </cell>
        </row>
        <row r="2581">
          <cell r="A2581" t="str">
            <v/>
          </cell>
          <cell r="I2581">
            <v>0</v>
          </cell>
        </row>
        <row r="2582">
          <cell r="A2582" t="str">
            <v/>
          </cell>
          <cell r="I2582">
            <v>0</v>
          </cell>
        </row>
        <row r="2583">
          <cell r="A2583" t="str">
            <v/>
          </cell>
          <cell r="I2583">
            <v>0</v>
          </cell>
        </row>
        <row r="2584">
          <cell r="A2584" t="str">
            <v/>
          </cell>
          <cell r="I2584">
            <v>0</v>
          </cell>
        </row>
        <row r="2585">
          <cell r="A2585" t="str">
            <v/>
          </cell>
          <cell r="I2585">
            <v>0</v>
          </cell>
        </row>
        <row r="2586">
          <cell r="A2586" t="str">
            <v/>
          </cell>
          <cell r="I2586">
            <v>0</v>
          </cell>
        </row>
        <row r="2587">
          <cell r="A2587" t="str">
            <v/>
          </cell>
          <cell r="I2587">
            <v>0</v>
          </cell>
        </row>
        <row r="2588">
          <cell r="A2588" t="str">
            <v/>
          </cell>
          <cell r="I2588">
            <v>0</v>
          </cell>
        </row>
        <row r="2589">
          <cell r="A2589" t="str">
            <v/>
          </cell>
          <cell r="I2589">
            <v>0</v>
          </cell>
        </row>
        <row r="2590">
          <cell r="A2590" t="str">
            <v/>
          </cell>
          <cell r="I2590">
            <v>0</v>
          </cell>
        </row>
        <row r="2591">
          <cell r="A2591" t="str">
            <v/>
          </cell>
          <cell r="I2591">
            <v>0</v>
          </cell>
        </row>
        <row r="2592">
          <cell r="A2592" t="str">
            <v/>
          </cell>
          <cell r="I2592">
            <v>0</v>
          </cell>
        </row>
        <row r="2593">
          <cell r="A2593" t="str">
            <v/>
          </cell>
          <cell r="I2593">
            <v>0</v>
          </cell>
        </row>
        <row r="2594">
          <cell r="A2594" t="str">
            <v/>
          </cell>
          <cell r="I2594">
            <v>0</v>
          </cell>
        </row>
        <row r="2595">
          <cell r="A2595" t="str">
            <v/>
          </cell>
          <cell r="I2595">
            <v>0</v>
          </cell>
        </row>
        <row r="2596">
          <cell r="A2596" t="str">
            <v/>
          </cell>
          <cell r="I2596">
            <v>0</v>
          </cell>
        </row>
        <row r="2597">
          <cell r="A2597" t="str">
            <v/>
          </cell>
          <cell r="I2597">
            <v>0</v>
          </cell>
        </row>
        <row r="2598">
          <cell r="A2598" t="str">
            <v/>
          </cell>
          <cell r="I2598">
            <v>0</v>
          </cell>
        </row>
        <row r="2599">
          <cell r="A2599" t="str">
            <v/>
          </cell>
          <cell r="I2599">
            <v>0</v>
          </cell>
        </row>
        <row r="2600">
          <cell r="A2600" t="str">
            <v/>
          </cell>
          <cell r="I2600">
            <v>0</v>
          </cell>
        </row>
        <row r="2601">
          <cell r="A2601" t="str">
            <v/>
          </cell>
          <cell r="I2601">
            <v>0</v>
          </cell>
        </row>
        <row r="2602">
          <cell r="A2602" t="str">
            <v/>
          </cell>
          <cell r="I2602">
            <v>0</v>
          </cell>
        </row>
        <row r="2603">
          <cell r="A2603" t="str">
            <v/>
          </cell>
          <cell r="I2603">
            <v>0</v>
          </cell>
        </row>
        <row r="2604">
          <cell r="A2604" t="str">
            <v/>
          </cell>
          <cell r="I2604">
            <v>0</v>
          </cell>
        </row>
        <row r="2605">
          <cell r="A2605" t="str">
            <v/>
          </cell>
          <cell r="I2605">
            <v>0</v>
          </cell>
        </row>
        <row r="2606">
          <cell r="A2606" t="str">
            <v/>
          </cell>
          <cell r="I2606">
            <v>0</v>
          </cell>
        </row>
        <row r="2607">
          <cell r="A2607" t="str">
            <v/>
          </cell>
          <cell r="I2607">
            <v>0</v>
          </cell>
        </row>
        <row r="2608">
          <cell r="A2608" t="str">
            <v/>
          </cell>
          <cell r="I2608">
            <v>0</v>
          </cell>
        </row>
        <row r="2609">
          <cell r="A2609" t="str">
            <v/>
          </cell>
          <cell r="I2609">
            <v>0</v>
          </cell>
        </row>
        <row r="2610">
          <cell r="A2610" t="str">
            <v/>
          </cell>
          <cell r="I2610">
            <v>0</v>
          </cell>
        </row>
        <row r="2611">
          <cell r="A2611" t="str">
            <v/>
          </cell>
          <cell r="I2611">
            <v>0</v>
          </cell>
        </row>
        <row r="2612">
          <cell r="A2612" t="str">
            <v/>
          </cell>
          <cell r="I2612">
            <v>0</v>
          </cell>
        </row>
        <row r="2613">
          <cell r="A2613" t="str">
            <v/>
          </cell>
          <cell r="I2613">
            <v>0</v>
          </cell>
        </row>
        <row r="2614">
          <cell r="A2614" t="str">
            <v/>
          </cell>
          <cell r="I2614">
            <v>0</v>
          </cell>
        </row>
        <row r="2615">
          <cell r="A2615" t="str">
            <v/>
          </cell>
          <cell r="I2615">
            <v>0</v>
          </cell>
        </row>
        <row r="2616">
          <cell r="A2616" t="str">
            <v/>
          </cell>
          <cell r="I2616">
            <v>0</v>
          </cell>
        </row>
        <row r="2617">
          <cell r="A2617" t="str">
            <v/>
          </cell>
          <cell r="I2617">
            <v>0</v>
          </cell>
        </row>
        <row r="2618">
          <cell r="A2618" t="str">
            <v/>
          </cell>
          <cell r="I2618">
            <v>0</v>
          </cell>
        </row>
        <row r="2619">
          <cell r="A2619" t="str">
            <v/>
          </cell>
          <cell r="I2619">
            <v>0</v>
          </cell>
        </row>
        <row r="2620">
          <cell r="A2620" t="str">
            <v/>
          </cell>
          <cell r="I2620">
            <v>0</v>
          </cell>
        </row>
        <row r="2621">
          <cell r="A2621" t="str">
            <v/>
          </cell>
          <cell r="I2621">
            <v>0</v>
          </cell>
        </row>
        <row r="2622">
          <cell r="A2622" t="str">
            <v/>
          </cell>
          <cell r="I2622">
            <v>0</v>
          </cell>
        </row>
        <row r="2623">
          <cell r="A2623" t="str">
            <v/>
          </cell>
          <cell r="I2623">
            <v>0</v>
          </cell>
        </row>
        <row r="2624">
          <cell r="A2624" t="str">
            <v/>
          </cell>
          <cell r="I2624">
            <v>0</v>
          </cell>
        </row>
        <row r="2625">
          <cell r="A2625" t="str">
            <v/>
          </cell>
          <cell r="I2625">
            <v>0</v>
          </cell>
        </row>
        <row r="2626">
          <cell r="A2626" t="str">
            <v/>
          </cell>
          <cell r="I2626">
            <v>0</v>
          </cell>
        </row>
        <row r="2627">
          <cell r="A2627" t="str">
            <v/>
          </cell>
          <cell r="I2627">
            <v>0</v>
          </cell>
        </row>
        <row r="2628">
          <cell r="A2628" t="str">
            <v/>
          </cell>
          <cell r="I2628">
            <v>0</v>
          </cell>
        </row>
        <row r="2629">
          <cell r="A2629" t="str">
            <v/>
          </cell>
          <cell r="I2629">
            <v>0</v>
          </cell>
        </row>
        <row r="2630">
          <cell r="A2630" t="str">
            <v/>
          </cell>
          <cell r="I2630">
            <v>0</v>
          </cell>
        </row>
        <row r="2631">
          <cell r="A2631" t="str">
            <v/>
          </cell>
          <cell r="I2631">
            <v>0</v>
          </cell>
        </row>
        <row r="2632">
          <cell r="A2632" t="str">
            <v/>
          </cell>
          <cell r="I2632">
            <v>0</v>
          </cell>
        </row>
        <row r="2633">
          <cell r="A2633" t="str">
            <v/>
          </cell>
          <cell r="I2633">
            <v>0</v>
          </cell>
        </row>
        <row r="2634">
          <cell r="A2634" t="str">
            <v/>
          </cell>
          <cell r="I2634">
            <v>0</v>
          </cell>
        </row>
        <row r="2635">
          <cell r="A2635" t="str">
            <v/>
          </cell>
          <cell r="I2635">
            <v>0</v>
          </cell>
        </row>
        <row r="2636">
          <cell r="A2636" t="str">
            <v/>
          </cell>
          <cell r="I2636">
            <v>0</v>
          </cell>
        </row>
        <row r="2637">
          <cell r="A2637" t="str">
            <v/>
          </cell>
          <cell r="I2637">
            <v>0</v>
          </cell>
        </row>
        <row r="2638">
          <cell r="A2638" t="str">
            <v/>
          </cell>
          <cell r="I2638">
            <v>0</v>
          </cell>
        </row>
        <row r="2639">
          <cell r="A2639" t="str">
            <v/>
          </cell>
          <cell r="I2639">
            <v>0</v>
          </cell>
        </row>
        <row r="2640">
          <cell r="A2640" t="str">
            <v/>
          </cell>
          <cell r="I2640">
            <v>0</v>
          </cell>
        </row>
        <row r="2641">
          <cell r="A2641" t="str">
            <v/>
          </cell>
          <cell r="I2641">
            <v>0</v>
          </cell>
        </row>
        <row r="2642">
          <cell r="A2642" t="str">
            <v/>
          </cell>
          <cell r="I2642">
            <v>0</v>
          </cell>
        </row>
        <row r="2643">
          <cell r="A2643" t="str">
            <v/>
          </cell>
          <cell r="I2643">
            <v>0</v>
          </cell>
        </row>
        <row r="2644">
          <cell r="A2644" t="str">
            <v/>
          </cell>
          <cell r="I2644">
            <v>0</v>
          </cell>
        </row>
        <row r="2645">
          <cell r="A2645" t="str">
            <v/>
          </cell>
          <cell r="I2645">
            <v>0</v>
          </cell>
        </row>
        <row r="2646">
          <cell r="A2646" t="str">
            <v/>
          </cell>
          <cell r="I2646">
            <v>0</v>
          </cell>
        </row>
        <row r="2647">
          <cell r="A2647" t="str">
            <v/>
          </cell>
          <cell r="I2647">
            <v>0</v>
          </cell>
        </row>
        <row r="2648">
          <cell r="A2648" t="str">
            <v/>
          </cell>
          <cell r="I2648">
            <v>0</v>
          </cell>
        </row>
        <row r="2649">
          <cell r="A2649" t="str">
            <v/>
          </cell>
          <cell r="I2649">
            <v>0</v>
          </cell>
        </row>
        <row r="2650">
          <cell r="A2650" t="str">
            <v/>
          </cell>
          <cell r="I2650">
            <v>0</v>
          </cell>
        </row>
        <row r="2651">
          <cell r="A2651" t="str">
            <v/>
          </cell>
          <cell r="I2651">
            <v>0</v>
          </cell>
        </row>
        <row r="2652">
          <cell r="A2652" t="str">
            <v/>
          </cell>
          <cell r="I2652">
            <v>0</v>
          </cell>
        </row>
        <row r="2653">
          <cell r="A2653" t="str">
            <v/>
          </cell>
          <cell r="I2653">
            <v>0</v>
          </cell>
        </row>
        <row r="2654">
          <cell r="A2654" t="str">
            <v/>
          </cell>
          <cell r="I2654">
            <v>0</v>
          </cell>
        </row>
        <row r="2655">
          <cell r="A2655" t="str">
            <v/>
          </cell>
          <cell r="I2655">
            <v>0</v>
          </cell>
        </row>
        <row r="2656">
          <cell r="A2656" t="str">
            <v/>
          </cell>
          <cell r="I2656">
            <v>0</v>
          </cell>
        </row>
        <row r="2657">
          <cell r="A2657" t="str">
            <v/>
          </cell>
          <cell r="I2657">
            <v>0</v>
          </cell>
        </row>
        <row r="2658">
          <cell r="A2658" t="str">
            <v/>
          </cell>
          <cell r="I2658">
            <v>0</v>
          </cell>
        </row>
        <row r="2659">
          <cell r="A2659" t="str">
            <v/>
          </cell>
          <cell r="I2659">
            <v>0</v>
          </cell>
        </row>
        <row r="2660">
          <cell r="A2660" t="str">
            <v/>
          </cell>
          <cell r="I2660">
            <v>0</v>
          </cell>
        </row>
        <row r="2661">
          <cell r="A2661" t="str">
            <v/>
          </cell>
          <cell r="I2661">
            <v>0</v>
          </cell>
        </row>
        <row r="2662">
          <cell r="A2662" t="str">
            <v/>
          </cell>
          <cell r="I2662">
            <v>0</v>
          </cell>
        </row>
        <row r="2663">
          <cell r="A2663" t="str">
            <v/>
          </cell>
          <cell r="I2663">
            <v>0</v>
          </cell>
        </row>
        <row r="2664">
          <cell r="A2664" t="str">
            <v/>
          </cell>
          <cell r="I2664">
            <v>0</v>
          </cell>
        </row>
        <row r="2665">
          <cell r="A2665" t="str">
            <v/>
          </cell>
          <cell r="I2665">
            <v>0</v>
          </cell>
        </row>
        <row r="2666">
          <cell r="A2666" t="str">
            <v/>
          </cell>
          <cell r="I2666">
            <v>0</v>
          </cell>
        </row>
        <row r="2667">
          <cell r="A2667" t="str">
            <v/>
          </cell>
          <cell r="I2667">
            <v>0</v>
          </cell>
        </row>
        <row r="2668">
          <cell r="A2668" t="str">
            <v/>
          </cell>
          <cell r="I2668">
            <v>0</v>
          </cell>
        </row>
        <row r="2669">
          <cell r="A2669" t="str">
            <v/>
          </cell>
          <cell r="I2669">
            <v>0</v>
          </cell>
        </row>
        <row r="2670">
          <cell r="A2670" t="str">
            <v/>
          </cell>
          <cell r="I2670">
            <v>0</v>
          </cell>
        </row>
        <row r="2671">
          <cell r="A2671" t="str">
            <v/>
          </cell>
          <cell r="I2671">
            <v>0</v>
          </cell>
        </row>
        <row r="2672">
          <cell r="A2672" t="str">
            <v/>
          </cell>
          <cell r="I2672">
            <v>0</v>
          </cell>
        </row>
        <row r="2673">
          <cell r="A2673" t="str">
            <v/>
          </cell>
          <cell r="I2673">
            <v>0</v>
          </cell>
        </row>
        <row r="2674">
          <cell r="A2674" t="str">
            <v/>
          </cell>
          <cell r="I2674">
            <v>0</v>
          </cell>
        </row>
        <row r="2675">
          <cell r="A2675" t="str">
            <v/>
          </cell>
          <cell r="I2675">
            <v>0</v>
          </cell>
        </row>
        <row r="2676">
          <cell r="A2676" t="str">
            <v/>
          </cell>
          <cell r="I2676">
            <v>0</v>
          </cell>
        </row>
        <row r="2677">
          <cell r="A2677" t="str">
            <v/>
          </cell>
          <cell r="I2677">
            <v>0</v>
          </cell>
        </row>
        <row r="2678">
          <cell r="A2678" t="str">
            <v/>
          </cell>
          <cell r="I2678">
            <v>0</v>
          </cell>
        </row>
        <row r="2679">
          <cell r="A2679" t="str">
            <v/>
          </cell>
          <cell r="I2679">
            <v>0</v>
          </cell>
        </row>
        <row r="2680">
          <cell r="A2680" t="str">
            <v/>
          </cell>
          <cell r="I2680">
            <v>0</v>
          </cell>
        </row>
        <row r="2681">
          <cell r="A2681" t="str">
            <v/>
          </cell>
          <cell r="I2681">
            <v>0</v>
          </cell>
        </row>
        <row r="2682">
          <cell r="A2682" t="str">
            <v/>
          </cell>
          <cell r="I2682">
            <v>0</v>
          </cell>
        </row>
        <row r="2683">
          <cell r="A2683" t="str">
            <v/>
          </cell>
          <cell r="I2683">
            <v>0</v>
          </cell>
        </row>
        <row r="2684">
          <cell r="A2684" t="str">
            <v/>
          </cell>
          <cell r="I2684">
            <v>0</v>
          </cell>
        </row>
        <row r="2685">
          <cell r="A2685" t="str">
            <v/>
          </cell>
          <cell r="I2685">
            <v>0</v>
          </cell>
        </row>
        <row r="2686">
          <cell r="A2686" t="str">
            <v/>
          </cell>
          <cell r="I2686">
            <v>0</v>
          </cell>
        </row>
        <row r="2687">
          <cell r="A2687" t="str">
            <v/>
          </cell>
          <cell r="I2687">
            <v>0</v>
          </cell>
        </row>
        <row r="2688">
          <cell r="A2688" t="str">
            <v/>
          </cell>
          <cell r="I2688">
            <v>0</v>
          </cell>
        </row>
        <row r="2689">
          <cell r="A2689" t="str">
            <v/>
          </cell>
          <cell r="I2689">
            <v>0</v>
          </cell>
        </row>
        <row r="2690">
          <cell r="A2690" t="str">
            <v/>
          </cell>
          <cell r="I2690">
            <v>0</v>
          </cell>
        </row>
        <row r="2691">
          <cell r="A2691" t="str">
            <v/>
          </cell>
          <cell r="I2691">
            <v>0</v>
          </cell>
        </row>
        <row r="2692">
          <cell r="A2692" t="str">
            <v/>
          </cell>
          <cell r="I2692">
            <v>0</v>
          </cell>
        </row>
        <row r="2693">
          <cell r="A2693" t="str">
            <v/>
          </cell>
          <cell r="I2693">
            <v>0</v>
          </cell>
        </row>
        <row r="2694">
          <cell r="A2694" t="str">
            <v/>
          </cell>
          <cell r="I2694">
            <v>0</v>
          </cell>
        </row>
        <row r="2695">
          <cell r="A2695" t="str">
            <v/>
          </cell>
          <cell r="I2695">
            <v>0</v>
          </cell>
        </row>
        <row r="2696">
          <cell r="A2696" t="str">
            <v/>
          </cell>
          <cell r="I2696">
            <v>0</v>
          </cell>
        </row>
        <row r="2697">
          <cell r="A2697" t="str">
            <v/>
          </cell>
          <cell r="I2697">
            <v>0</v>
          </cell>
        </row>
        <row r="2698">
          <cell r="A2698" t="str">
            <v/>
          </cell>
          <cell r="I2698">
            <v>0</v>
          </cell>
        </row>
        <row r="2699">
          <cell r="A2699" t="str">
            <v/>
          </cell>
          <cell r="I2699">
            <v>0</v>
          </cell>
        </row>
        <row r="2700">
          <cell r="A2700" t="str">
            <v/>
          </cell>
          <cell r="I2700">
            <v>0</v>
          </cell>
        </row>
        <row r="2701">
          <cell r="A2701" t="str">
            <v/>
          </cell>
          <cell r="I2701">
            <v>0</v>
          </cell>
        </row>
        <row r="2702">
          <cell r="A2702" t="str">
            <v/>
          </cell>
          <cell r="I2702">
            <v>0</v>
          </cell>
        </row>
        <row r="2703">
          <cell r="A2703" t="str">
            <v/>
          </cell>
          <cell r="I2703">
            <v>0</v>
          </cell>
        </row>
        <row r="2704">
          <cell r="A2704" t="str">
            <v/>
          </cell>
          <cell r="I2704">
            <v>0</v>
          </cell>
        </row>
        <row r="2705">
          <cell r="A2705" t="str">
            <v/>
          </cell>
          <cell r="I2705">
            <v>0</v>
          </cell>
        </row>
        <row r="2706">
          <cell r="A2706" t="str">
            <v/>
          </cell>
          <cell r="I2706">
            <v>0</v>
          </cell>
        </row>
        <row r="2707">
          <cell r="A2707" t="str">
            <v/>
          </cell>
          <cell r="I2707">
            <v>0</v>
          </cell>
        </row>
        <row r="2708">
          <cell r="A2708" t="str">
            <v/>
          </cell>
          <cell r="I2708">
            <v>0</v>
          </cell>
        </row>
        <row r="2709">
          <cell r="A2709" t="str">
            <v/>
          </cell>
          <cell r="I2709">
            <v>0</v>
          </cell>
        </row>
        <row r="2710">
          <cell r="A2710" t="str">
            <v/>
          </cell>
          <cell r="I2710">
            <v>0</v>
          </cell>
        </row>
        <row r="2711">
          <cell r="A2711" t="str">
            <v/>
          </cell>
          <cell r="I2711">
            <v>0</v>
          </cell>
        </row>
        <row r="2712">
          <cell r="A2712" t="str">
            <v/>
          </cell>
          <cell r="I2712">
            <v>0</v>
          </cell>
        </row>
        <row r="2713">
          <cell r="A2713" t="str">
            <v/>
          </cell>
          <cell r="I2713">
            <v>0</v>
          </cell>
        </row>
        <row r="2714">
          <cell r="A2714" t="str">
            <v/>
          </cell>
          <cell r="I2714">
            <v>0</v>
          </cell>
        </row>
        <row r="2715">
          <cell r="A2715" t="str">
            <v/>
          </cell>
          <cell r="I2715">
            <v>0</v>
          </cell>
        </row>
        <row r="2716">
          <cell r="A2716" t="str">
            <v/>
          </cell>
          <cell r="I2716">
            <v>0</v>
          </cell>
        </row>
        <row r="2717">
          <cell r="A2717" t="str">
            <v/>
          </cell>
          <cell r="I2717">
            <v>0</v>
          </cell>
        </row>
        <row r="2718">
          <cell r="A2718" t="str">
            <v/>
          </cell>
          <cell r="I2718">
            <v>0</v>
          </cell>
        </row>
        <row r="2719">
          <cell r="A2719" t="str">
            <v/>
          </cell>
          <cell r="I2719">
            <v>0</v>
          </cell>
        </row>
        <row r="2720">
          <cell r="A2720" t="str">
            <v/>
          </cell>
          <cell r="I2720">
            <v>0</v>
          </cell>
        </row>
        <row r="2721">
          <cell r="A2721" t="str">
            <v/>
          </cell>
          <cell r="I2721">
            <v>0</v>
          </cell>
        </row>
        <row r="2722">
          <cell r="A2722" t="str">
            <v/>
          </cell>
          <cell r="I2722">
            <v>0</v>
          </cell>
        </row>
        <row r="2723">
          <cell r="A2723" t="str">
            <v/>
          </cell>
          <cell r="I2723">
            <v>0</v>
          </cell>
        </row>
        <row r="2724">
          <cell r="A2724" t="str">
            <v/>
          </cell>
          <cell r="I2724">
            <v>0</v>
          </cell>
        </row>
        <row r="2725">
          <cell r="A2725" t="str">
            <v/>
          </cell>
          <cell r="I2725">
            <v>0</v>
          </cell>
        </row>
        <row r="2726">
          <cell r="A2726" t="str">
            <v/>
          </cell>
          <cell r="I2726">
            <v>0</v>
          </cell>
        </row>
        <row r="2727">
          <cell r="A2727" t="str">
            <v/>
          </cell>
          <cell r="I2727">
            <v>0</v>
          </cell>
        </row>
        <row r="2728">
          <cell r="A2728" t="str">
            <v/>
          </cell>
          <cell r="I2728">
            <v>0</v>
          </cell>
        </row>
        <row r="2729">
          <cell r="A2729" t="str">
            <v/>
          </cell>
          <cell r="I2729">
            <v>0</v>
          </cell>
        </row>
        <row r="2730">
          <cell r="A2730" t="str">
            <v/>
          </cell>
          <cell r="I2730">
            <v>0</v>
          </cell>
        </row>
        <row r="2731">
          <cell r="A2731" t="str">
            <v/>
          </cell>
          <cell r="I2731">
            <v>0</v>
          </cell>
        </row>
        <row r="2732">
          <cell r="A2732" t="str">
            <v/>
          </cell>
          <cell r="I2732">
            <v>0</v>
          </cell>
        </row>
        <row r="2733">
          <cell r="A2733" t="str">
            <v/>
          </cell>
          <cell r="I2733">
            <v>0</v>
          </cell>
        </row>
        <row r="2734">
          <cell r="A2734" t="str">
            <v/>
          </cell>
          <cell r="I2734">
            <v>0</v>
          </cell>
        </row>
        <row r="2735">
          <cell r="A2735" t="str">
            <v/>
          </cell>
          <cell r="I2735">
            <v>0</v>
          </cell>
        </row>
        <row r="2736">
          <cell r="A2736" t="str">
            <v/>
          </cell>
          <cell r="I2736">
            <v>0</v>
          </cell>
        </row>
        <row r="2737">
          <cell r="A2737" t="str">
            <v/>
          </cell>
          <cell r="I2737">
            <v>0</v>
          </cell>
        </row>
        <row r="2738">
          <cell r="A2738" t="str">
            <v/>
          </cell>
          <cell r="I2738">
            <v>0</v>
          </cell>
        </row>
        <row r="2739">
          <cell r="A2739" t="str">
            <v/>
          </cell>
          <cell r="I2739">
            <v>0</v>
          </cell>
        </row>
        <row r="2740">
          <cell r="A2740" t="str">
            <v/>
          </cell>
          <cell r="I2740">
            <v>0</v>
          </cell>
        </row>
        <row r="2741">
          <cell r="A2741" t="str">
            <v/>
          </cell>
          <cell r="I2741">
            <v>0</v>
          </cell>
        </row>
        <row r="2742">
          <cell r="A2742" t="str">
            <v/>
          </cell>
          <cell r="I2742">
            <v>0</v>
          </cell>
        </row>
        <row r="2743">
          <cell r="A2743" t="str">
            <v/>
          </cell>
          <cell r="I2743">
            <v>0</v>
          </cell>
        </row>
        <row r="2744">
          <cell r="A2744" t="str">
            <v/>
          </cell>
          <cell r="I2744">
            <v>0</v>
          </cell>
        </row>
        <row r="2745">
          <cell r="A2745" t="str">
            <v/>
          </cell>
          <cell r="I2745">
            <v>0</v>
          </cell>
        </row>
        <row r="2746">
          <cell r="A2746" t="str">
            <v/>
          </cell>
          <cell r="I2746">
            <v>0</v>
          </cell>
        </row>
        <row r="2747">
          <cell r="A2747" t="str">
            <v/>
          </cell>
          <cell r="I2747">
            <v>0</v>
          </cell>
        </row>
        <row r="2748">
          <cell r="A2748" t="str">
            <v/>
          </cell>
          <cell r="I2748">
            <v>0</v>
          </cell>
        </row>
        <row r="2749">
          <cell r="A2749" t="str">
            <v/>
          </cell>
          <cell r="I2749">
            <v>0</v>
          </cell>
        </row>
        <row r="2750">
          <cell r="A2750" t="str">
            <v/>
          </cell>
          <cell r="I2750">
            <v>0</v>
          </cell>
        </row>
        <row r="2751">
          <cell r="A2751" t="str">
            <v/>
          </cell>
          <cell r="I2751">
            <v>0</v>
          </cell>
        </row>
        <row r="2752">
          <cell r="A2752" t="str">
            <v/>
          </cell>
          <cell r="I2752">
            <v>0</v>
          </cell>
        </row>
        <row r="2753">
          <cell r="A2753" t="str">
            <v/>
          </cell>
          <cell r="I2753">
            <v>0</v>
          </cell>
        </row>
        <row r="2754">
          <cell r="A2754" t="str">
            <v/>
          </cell>
          <cell r="I2754">
            <v>0</v>
          </cell>
        </row>
        <row r="2755">
          <cell r="A2755" t="str">
            <v/>
          </cell>
          <cell r="I2755">
            <v>0</v>
          </cell>
        </row>
        <row r="2756">
          <cell r="A2756" t="str">
            <v/>
          </cell>
          <cell r="I2756">
            <v>0</v>
          </cell>
        </row>
        <row r="2757">
          <cell r="A2757" t="str">
            <v/>
          </cell>
          <cell r="I2757">
            <v>0</v>
          </cell>
        </row>
        <row r="2758">
          <cell r="A2758" t="str">
            <v/>
          </cell>
          <cell r="I2758">
            <v>0</v>
          </cell>
        </row>
        <row r="2759">
          <cell r="A2759" t="str">
            <v/>
          </cell>
          <cell r="I2759">
            <v>0</v>
          </cell>
        </row>
        <row r="2760">
          <cell r="A2760" t="str">
            <v/>
          </cell>
          <cell r="I2760">
            <v>0</v>
          </cell>
        </row>
        <row r="2761">
          <cell r="A2761" t="str">
            <v/>
          </cell>
          <cell r="I2761">
            <v>0</v>
          </cell>
        </row>
        <row r="2762">
          <cell r="A2762" t="str">
            <v/>
          </cell>
          <cell r="I2762">
            <v>0</v>
          </cell>
        </row>
        <row r="2763">
          <cell r="A2763" t="str">
            <v/>
          </cell>
          <cell r="I2763">
            <v>0</v>
          </cell>
        </row>
        <row r="2764">
          <cell r="A2764" t="str">
            <v/>
          </cell>
          <cell r="I2764">
            <v>0</v>
          </cell>
        </row>
        <row r="2765">
          <cell r="A2765" t="str">
            <v/>
          </cell>
          <cell r="I2765">
            <v>0</v>
          </cell>
        </row>
        <row r="2766">
          <cell r="A2766" t="str">
            <v/>
          </cell>
          <cell r="I2766">
            <v>0</v>
          </cell>
        </row>
        <row r="2767">
          <cell r="A2767" t="str">
            <v/>
          </cell>
          <cell r="I2767">
            <v>0</v>
          </cell>
        </row>
        <row r="2768">
          <cell r="A2768" t="str">
            <v/>
          </cell>
          <cell r="I2768">
            <v>0</v>
          </cell>
        </row>
        <row r="2769">
          <cell r="A2769" t="str">
            <v/>
          </cell>
          <cell r="I2769">
            <v>0</v>
          </cell>
        </row>
        <row r="2770">
          <cell r="A2770" t="str">
            <v/>
          </cell>
          <cell r="I2770">
            <v>0</v>
          </cell>
        </row>
        <row r="2771">
          <cell r="A2771" t="str">
            <v/>
          </cell>
          <cell r="I2771">
            <v>0</v>
          </cell>
        </row>
        <row r="2772">
          <cell r="A2772" t="str">
            <v/>
          </cell>
          <cell r="I2772">
            <v>0</v>
          </cell>
        </row>
        <row r="2773">
          <cell r="A2773" t="str">
            <v/>
          </cell>
          <cell r="I2773">
            <v>0</v>
          </cell>
        </row>
        <row r="2774">
          <cell r="A2774" t="str">
            <v/>
          </cell>
          <cell r="I2774">
            <v>0</v>
          </cell>
        </row>
        <row r="2775">
          <cell r="A2775" t="str">
            <v/>
          </cell>
          <cell r="I2775">
            <v>0</v>
          </cell>
        </row>
        <row r="2776">
          <cell r="A2776" t="str">
            <v/>
          </cell>
          <cell r="I2776">
            <v>0</v>
          </cell>
        </row>
        <row r="2777">
          <cell r="A2777" t="str">
            <v/>
          </cell>
          <cell r="I2777">
            <v>0</v>
          </cell>
        </row>
        <row r="2778">
          <cell r="A2778" t="str">
            <v/>
          </cell>
          <cell r="I2778">
            <v>0</v>
          </cell>
        </row>
        <row r="2779">
          <cell r="A2779" t="str">
            <v/>
          </cell>
          <cell r="I2779">
            <v>0</v>
          </cell>
        </row>
        <row r="2780">
          <cell r="A2780" t="str">
            <v/>
          </cell>
          <cell r="I2780">
            <v>0</v>
          </cell>
        </row>
        <row r="2781">
          <cell r="A2781" t="str">
            <v/>
          </cell>
          <cell r="I2781">
            <v>0</v>
          </cell>
        </row>
        <row r="2782">
          <cell r="A2782" t="str">
            <v/>
          </cell>
          <cell r="I2782">
            <v>0</v>
          </cell>
        </row>
        <row r="2783">
          <cell r="A2783" t="str">
            <v/>
          </cell>
          <cell r="I2783">
            <v>0</v>
          </cell>
        </row>
        <row r="2784">
          <cell r="A2784" t="str">
            <v/>
          </cell>
          <cell r="I2784">
            <v>0</v>
          </cell>
        </row>
        <row r="2785">
          <cell r="A2785" t="str">
            <v/>
          </cell>
          <cell r="I2785">
            <v>0</v>
          </cell>
        </row>
        <row r="2786">
          <cell r="A2786" t="str">
            <v/>
          </cell>
          <cell r="I2786">
            <v>0</v>
          </cell>
        </row>
        <row r="2787">
          <cell r="A2787" t="str">
            <v/>
          </cell>
          <cell r="I2787">
            <v>0</v>
          </cell>
        </row>
        <row r="2788">
          <cell r="A2788" t="str">
            <v/>
          </cell>
          <cell r="I2788">
            <v>0</v>
          </cell>
        </row>
        <row r="2789">
          <cell r="A2789" t="str">
            <v/>
          </cell>
          <cell r="I2789">
            <v>0</v>
          </cell>
        </row>
        <row r="2790">
          <cell r="A2790" t="str">
            <v/>
          </cell>
          <cell r="I2790">
            <v>0</v>
          </cell>
        </row>
        <row r="2791">
          <cell r="A2791" t="str">
            <v/>
          </cell>
          <cell r="I2791">
            <v>0</v>
          </cell>
        </row>
        <row r="2792">
          <cell r="A2792" t="str">
            <v/>
          </cell>
          <cell r="I2792">
            <v>0</v>
          </cell>
        </row>
        <row r="2793">
          <cell r="A2793" t="str">
            <v/>
          </cell>
          <cell r="I2793">
            <v>0</v>
          </cell>
        </row>
        <row r="2794">
          <cell r="A2794" t="str">
            <v/>
          </cell>
          <cell r="I2794">
            <v>0</v>
          </cell>
        </row>
        <row r="2795">
          <cell r="A2795" t="str">
            <v/>
          </cell>
          <cell r="I2795">
            <v>0</v>
          </cell>
        </row>
        <row r="2796">
          <cell r="A2796" t="str">
            <v/>
          </cell>
          <cell r="I2796">
            <v>0</v>
          </cell>
        </row>
        <row r="2797">
          <cell r="A2797" t="str">
            <v/>
          </cell>
          <cell r="I2797">
            <v>0</v>
          </cell>
        </row>
        <row r="2798">
          <cell r="A2798" t="str">
            <v/>
          </cell>
          <cell r="I2798">
            <v>0</v>
          </cell>
        </row>
        <row r="2799">
          <cell r="A2799" t="str">
            <v/>
          </cell>
          <cell r="I2799">
            <v>0</v>
          </cell>
        </row>
        <row r="2800">
          <cell r="A2800" t="str">
            <v/>
          </cell>
          <cell r="I2800">
            <v>0</v>
          </cell>
        </row>
        <row r="2801">
          <cell r="A2801" t="str">
            <v/>
          </cell>
          <cell r="I2801">
            <v>0</v>
          </cell>
        </row>
        <row r="2802">
          <cell r="A2802" t="str">
            <v/>
          </cell>
          <cell r="I2802">
            <v>0</v>
          </cell>
        </row>
        <row r="2803">
          <cell r="A2803" t="str">
            <v/>
          </cell>
          <cell r="I2803">
            <v>0</v>
          </cell>
        </row>
        <row r="2804">
          <cell r="A2804" t="str">
            <v/>
          </cell>
          <cell r="I2804">
            <v>0</v>
          </cell>
        </row>
        <row r="2805">
          <cell r="A2805" t="str">
            <v/>
          </cell>
          <cell r="I2805">
            <v>0</v>
          </cell>
        </row>
        <row r="2806">
          <cell r="A2806" t="str">
            <v/>
          </cell>
          <cell r="I2806">
            <v>0</v>
          </cell>
        </row>
        <row r="2807">
          <cell r="A2807" t="str">
            <v/>
          </cell>
          <cell r="I2807">
            <v>0</v>
          </cell>
        </row>
        <row r="2808">
          <cell r="A2808" t="str">
            <v/>
          </cell>
          <cell r="I2808">
            <v>0</v>
          </cell>
        </row>
        <row r="2809">
          <cell r="A2809" t="str">
            <v/>
          </cell>
          <cell r="I2809">
            <v>0</v>
          </cell>
        </row>
        <row r="2810">
          <cell r="A2810" t="str">
            <v/>
          </cell>
          <cell r="I2810">
            <v>0</v>
          </cell>
        </row>
        <row r="2811">
          <cell r="A2811" t="str">
            <v/>
          </cell>
          <cell r="I2811">
            <v>0</v>
          </cell>
        </row>
        <row r="2812">
          <cell r="A2812" t="str">
            <v/>
          </cell>
          <cell r="I2812">
            <v>0</v>
          </cell>
        </row>
        <row r="2813">
          <cell r="A2813" t="str">
            <v/>
          </cell>
          <cell r="I2813">
            <v>0</v>
          </cell>
        </row>
        <row r="2814">
          <cell r="A2814" t="str">
            <v/>
          </cell>
          <cell r="I2814">
            <v>0</v>
          </cell>
        </row>
        <row r="2815">
          <cell r="A2815" t="str">
            <v/>
          </cell>
          <cell r="I2815">
            <v>0</v>
          </cell>
        </row>
        <row r="2816">
          <cell r="A2816" t="str">
            <v/>
          </cell>
          <cell r="I2816">
            <v>0</v>
          </cell>
        </row>
        <row r="2817">
          <cell r="A2817" t="str">
            <v/>
          </cell>
          <cell r="I2817">
            <v>0</v>
          </cell>
        </row>
        <row r="2818">
          <cell r="A2818" t="str">
            <v/>
          </cell>
          <cell r="I2818">
            <v>0</v>
          </cell>
        </row>
        <row r="2819">
          <cell r="A2819" t="str">
            <v/>
          </cell>
          <cell r="I2819">
            <v>0</v>
          </cell>
        </row>
        <row r="2820">
          <cell r="A2820" t="str">
            <v/>
          </cell>
          <cell r="I2820">
            <v>0</v>
          </cell>
        </row>
        <row r="2821">
          <cell r="A2821" t="str">
            <v/>
          </cell>
          <cell r="I2821">
            <v>0</v>
          </cell>
        </row>
        <row r="2822">
          <cell r="A2822" t="str">
            <v/>
          </cell>
          <cell r="I2822">
            <v>0</v>
          </cell>
        </row>
        <row r="2823">
          <cell r="A2823" t="str">
            <v/>
          </cell>
          <cell r="I2823">
            <v>0</v>
          </cell>
        </row>
        <row r="2824">
          <cell r="A2824" t="str">
            <v/>
          </cell>
          <cell r="I2824">
            <v>0</v>
          </cell>
        </row>
        <row r="2825">
          <cell r="A2825" t="str">
            <v/>
          </cell>
          <cell r="I2825">
            <v>0</v>
          </cell>
        </row>
        <row r="2826">
          <cell r="A2826" t="str">
            <v/>
          </cell>
          <cell r="I2826">
            <v>0</v>
          </cell>
        </row>
        <row r="2827">
          <cell r="A2827" t="str">
            <v/>
          </cell>
          <cell r="I2827">
            <v>0</v>
          </cell>
        </row>
        <row r="2828">
          <cell r="A2828" t="str">
            <v/>
          </cell>
          <cell r="I2828">
            <v>0</v>
          </cell>
        </row>
        <row r="2829">
          <cell r="A2829" t="str">
            <v/>
          </cell>
          <cell r="I2829">
            <v>0</v>
          </cell>
        </row>
        <row r="2830">
          <cell r="A2830" t="str">
            <v/>
          </cell>
          <cell r="I2830">
            <v>0</v>
          </cell>
        </row>
        <row r="2831">
          <cell r="A2831" t="str">
            <v/>
          </cell>
          <cell r="I2831">
            <v>0</v>
          </cell>
        </row>
        <row r="2832">
          <cell r="A2832" t="str">
            <v/>
          </cell>
          <cell r="I2832">
            <v>0</v>
          </cell>
        </row>
        <row r="2833">
          <cell r="A2833" t="str">
            <v/>
          </cell>
          <cell r="I2833">
            <v>0</v>
          </cell>
        </row>
        <row r="2834">
          <cell r="A2834" t="str">
            <v/>
          </cell>
          <cell r="I2834">
            <v>0</v>
          </cell>
        </row>
        <row r="2835">
          <cell r="A2835" t="str">
            <v/>
          </cell>
          <cell r="I2835">
            <v>0</v>
          </cell>
        </row>
        <row r="2836">
          <cell r="A2836" t="str">
            <v/>
          </cell>
          <cell r="I2836">
            <v>0</v>
          </cell>
        </row>
        <row r="2837">
          <cell r="A2837" t="str">
            <v/>
          </cell>
          <cell r="I2837">
            <v>0</v>
          </cell>
        </row>
        <row r="2838">
          <cell r="A2838" t="str">
            <v/>
          </cell>
          <cell r="I2838">
            <v>0</v>
          </cell>
        </row>
        <row r="2839">
          <cell r="A2839" t="str">
            <v/>
          </cell>
          <cell r="I2839">
            <v>0</v>
          </cell>
        </row>
        <row r="2840">
          <cell r="A2840" t="str">
            <v/>
          </cell>
          <cell r="I2840">
            <v>0</v>
          </cell>
        </row>
        <row r="2841">
          <cell r="A2841" t="str">
            <v/>
          </cell>
          <cell r="I2841">
            <v>0</v>
          </cell>
        </row>
        <row r="2842">
          <cell r="A2842" t="str">
            <v/>
          </cell>
          <cell r="I2842">
            <v>0</v>
          </cell>
        </row>
        <row r="2843">
          <cell r="A2843" t="str">
            <v/>
          </cell>
          <cell r="I2843">
            <v>0</v>
          </cell>
        </row>
        <row r="2844">
          <cell r="A2844" t="str">
            <v/>
          </cell>
          <cell r="I2844">
            <v>0</v>
          </cell>
        </row>
        <row r="2845">
          <cell r="A2845" t="str">
            <v/>
          </cell>
          <cell r="I2845">
            <v>0</v>
          </cell>
        </row>
        <row r="2846">
          <cell r="A2846" t="str">
            <v/>
          </cell>
          <cell r="I2846">
            <v>0</v>
          </cell>
        </row>
        <row r="2847">
          <cell r="A2847" t="str">
            <v/>
          </cell>
          <cell r="I2847">
            <v>0</v>
          </cell>
        </row>
        <row r="2848">
          <cell r="A2848" t="str">
            <v/>
          </cell>
          <cell r="I2848">
            <v>0</v>
          </cell>
        </row>
        <row r="2849">
          <cell r="A2849" t="str">
            <v/>
          </cell>
          <cell r="I2849">
            <v>0</v>
          </cell>
        </row>
        <row r="2850">
          <cell r="A2850" t="str">
            <v/>
          </cell>
          <cell r="I2850">
            <v>0</v>
          </cell>
        </row>
        <row r="2851">
          <cell r="A2851" t="str">
            <v/>
          </cell>
          <cell r="I2851">
            <v>0</v>
          </cell>
        </row>
        <row r="2852">
          <cell r="A2852" t="str">
            <v/>
          </cell>
          <cell r="I2852">
            <v>0</v>
          </cell>
        </row>
        <row r="2853">
          <cell r="A2853" t="str">
            <v/>
          </cell>
          <cell r="I2853">
            <v>0</v>
          </cell>
        </row>
        <row r="2854">
          <cell r="A2854" t="str">
            <v/>
          </cell>
          <cell r="I2854">
            <v>0</v>
          </cell>
        </row>
        <row r="2855">
          <cell r="A2855" t="str">
            <v/>
          </cell>
          <cell r="I2855">
            <v>0</v>
          </cell>
        </row>
        <row r="2856">
          <cell r="A2856" t="str">
            <v/>
          </cell>
          <cell r="I2856">
            <v>0</v>
          </cell>
        </row>
        <row r="2857">
          <cell r="A2857" t="str">
            <v/>
          </cell>
          <cell r="I2857">
            <v>0</v>
          </cell>
        </row>
        <row r="2858">
          <cell r="A2858" t="str">
            <v/>
          </cell>
          <cell r="I2858">
            <v>0</v>
          </cell>
        </row>
        <row r="2859">
          <cell r="A2859" t="str">
            <v/>
          </cell>
          <cell r="I2859">
            <v>0</v>
          </cell>
        </row>
        <row r="2860">
          <cell r="A2860" t="str">
            <v/>
          </cell>
          <cell r="I2860">
            <v>0</v>
          </cell>
        </row>
        <row r="2861">
          <cell r="A2861" t="str">
            <v/>
          </cell>
          <cell r="I2861">
            <v>0</v>
          </cell>
        </row>
        <row r="2862">
          <cell r="A2862" t="str">
            <v/>
          </cell>
          <cell r="I2862">
            <v>0</v>
          </cell>
        </row>
        <row r="2863">
          <cell r="A2863" t="str">
            <v/>
          </cell>
          <cell r="I2863">
            <v>0</v>
          </cell>
        </row>
        <row r="2864">
          <cell r="A2864" t="str">
            <v/>
          </cell>
          <cell r="I2864">
            <v>0</v>
          </cell>
        </row>
        <row r="2865">
          <cell r="A2865" t="str">
            <v/>
          </cell>
          <cell r="I2865">
            <v>0</v>
          </cell>
        </row>
        <row r="2866">
          <cell r="A2866" t="str">
            <v/>
          </cell>
          <cell r="I2866">
            <v>0</v>
          </cell>
        </row>
        <row r="2867">
          <cell r="A2867" t="str">
            <v/>
          </cell>
          <cell r="I2867">
            <v>0</v>
          </cell>
        </row>
        <row r="2868">
          <cell r="A2868" t="str">
            <v/>
          </cell>
          <cell r="I2868">
            <v>0</v>
          </cell>
        </row>
        <row r="2869">
          <cell r="A2869" t="str">
            <v/>
          </cell>
          <cell r="I2869">
            <v>0</v>
          </cell>
        </row>
        <row r="2870">
          <cell r="A2870" t="str">
            <v/>
          </cell>
          <cell r="I2870">
            <v>0</v>
          </cell>
        </row>
        <row r="2871">
          <cell r="A2871" t="str">
            <v/>
          </cell>
          <cell r="I2871">
            <v>0</v>
          </cell>
        </row>
        <row r="2872">
          <cell r="A2872" t="str">
            <v/>
          </cell>
          <cell r="I2872">
            <v>0</v>
          </cell>
        </row>
        <row r="2873">
          <cell r="A2873" t="str">
            <v/>
          </cell>
          <cell r="I2873">
            <v>0</v>
          </cell>
        </row>
        <row r="2874">
          <cell r="A2874" t="str">
            <v/>
          </cell>
          <cell r="I2874">
            <v>0</v>
          </cell>
        </row>
        <row r="2875">
          <cell r="A2875" t="str">
            <v/>
          </cell>
          <cell r="I2875">
            <v>0</v>
          </cell>
        </row>
        <row r="2876">
          <cell r="A2876" t="str">
            <v/>
          </cell>
          <cell r="I2876">
            <v>0</v>
          </cell>
        </row>
        <row r="2877">
          <cell r="A2877" t="str">
            <v/>
          </cell>
          <cell r="I2877">
            <v>0</v>
          </cell>
        </row>
        <row r="2878">
          <cell r="A2878" t="str">
            <v/>
          </cell>
          <cell r="I2878">
            <v>0</v>
          </cell>
        </row>
        <row r="2879">
          <cell r="A2879" t="str">
            <v/>
          </cell>
          <cell r="I2879">
            <v>0</v>
          </cell>
        </row>
        <row r="2880">
          <cell r="A2880" t="str">
            <v/>
          </cell>
          <cell r="I2880">
            <v>0</v>
          </cell>
        </row>
        <row r="2881">
          <cell r="A2881" t="str">
            <v/>
          </cell>
          <cell r="I2881">
            <v>0</v>
          </cell>
        </row>
        <row r="2882">
          <cell r="A2882" t="str">
            <v/>
          </cell>
          <cell r="I2882">
            <v>0</v>
          </cell>
        </row>
        <row r="2883">
          <cell r="A2883" t="str">
            <v/>
          </cell>
          <cell r="I2883">
            <v>0</v>
          </cell>
        </row>
        <row r="2884">
          <cell r="A2884" t="str">
            <v/>
          </cell>
          <cell r="I2884">
            <v>0</v>
          </cell>
        </row>
        <row r="2885">
          <cell r="A2885" t="str">
            <v/>
          </cell>
          <cell r="I2885">
            <v>0</v>
          </cell>
        </row>
        <row r="2886">
          <cell r="A2886" t="str">
            <v/>
          </cell>
          <cell r="I2886">
            <v>0</v>
          </cell>
        </row>
        <row r="2887">
          <cell r="A2887" t="str">
            <v/>
          </cell>
          <cell r="I2887">
            <v>0</v>
          </cell>
        </row>
        <row r="2888">
          <cell r="A2888" t="str">
            <v/>
          </cell>
          <cell r="I2888">
            <v>0</v>
          </cell>
        </row>
        <row r="2889">
          <cell r="A2889" t="str">
            <v/>
          </cell>
          <cell r="I2889">
            <v>0</v>
          </cell>
        </row>
        <row r="2890">
          <cell r="A2890" t="str">
            <v/>
          </cell>
          <cell r="I2890">
            <v>0</v>
          </cell>
        </row>
        <row r="2891">
          <cell r="A2891" t="str">
            <v/>
          </cell>
          <cell r="I2891">
            <v>0</v>
          </cell>
        </row>
        <row r="2892">
          <cell r="A2892" t="str">
            <v/>
          </cell>
          <cell r="I2892">
            <v>0</v>
          </cell>
        </row>
        <row r="2893">
          <cell r="A2893" t="str">
            <v/>
          </cell>
          <cell r="I2893">
            <v>0</v>
          </cell>
        </row>
        <row r="2894">
          <cell r="A2894" t="str">
            <v/>
          </cell>
          <cell r="I2894">
            <v>0</v>
          </cell>
        </row>
        <row r="2895">
          <cell r="A2895" t="str">
            <v/>
          </cell>
          <cell r="I2895">
            <v>0</v>
          </cell>
        </row>
        <row r="2896">
          <cell r="A2896" t="str">
            <v/>
          </cell>
          <cell r="I2896">
            <v>0</v>
          </cell>
        </row>
        <row r="2897">
          <cell r="A2897" t="str">
            <v/>
          </cell>
          <cell r="I2897">
            <v>0</v>
          </cell>
        </row>
        <row r="2898">
          <cell r="A2898" t="str">
            <v/>
          </cell>
          <cell r="I2898">
            <v>0</v>
          </cell>
        </row>
        <row r="2899">
          <cell r="A2899" t="str">
            <v/>
          </cell>
          <cell r="I2899">
            <v>0</v>
          </cell>
        </row>
        <row r="2900">
          <cell r="A2900" t="str">
            <v/>
          </cell>
          <cell r="I2900">
            <v>0</v>
          </cell>
        </row>
        <row r="2901">
          <cell r="A2901" t="str">
            <v/>
          </cell>
          <cell r="I2901">
            <v>0</v>
          </cell>
        </row>
        <row r="2902">
          <cell r="A2902" t="str">
            <v/>
          </cell>
          <cell r="I2902">
            <v>0</v>
          </cell>
        </row>
        <row r="2903">
          <cell r="A2903" t="str">
            <v/>
          </cell>
          <cell r="I2903">
            <v>0</v>
          </cell>
        </row>
        <row r="2904">
          <cell r="A2904" t="str">
            <v/>
          </cell>
          <cell r="I2904">
            <v>0</v>
          </cell>
        </row>
        <row r="2905">
          <cell r="A2905" t="str">
            <v/>
          </cell>
          <cell r="I2905">
            <v>0</v>
          </cell>
        </row>
        <row r="2906">
          <cell r="A2906" t="str">
            <v/>
          </cell>
          <cell r="I2906">
            <v>0</v>
          </cell>
        </row>
        <row r="2907">
          <cell r="A2907" t="str">
            <v/>
          </cell>
          <cell r="I2907">
            <v>0</v>
          </cell>
        </row>
        <row r="2908">
          <cell r="A2908" t="str">
            <v/>
          </cell>
          <cell r="I2908">
            <v>0</v>
          </cell>
        </row>
        <row r="2909">
          <cell r="A2909" t="str">
            <v/>
          </cell>
          <cell r="I2909">
            <v>0</v>
          </cell>
        </row>
        <row r="2910">
          <cell r="A2910" t="str">
            <v/>
          </cell>
          <cell r="I2910">
            <v>0</v>
          </cell>
        </row>
        <row r="2911">
          <cell r="A2911" t="str">
            <v/>
          </cell>
          <cell r="I2911">
            <v>0</v>
          </cell>
        </row>
        <row r="2912">
          <cell r="A2912" t="str">
            <v/>
          </cell>
          <cell r="I2912">
            <v>0</v>
          </cell>
        </row>
        <row r="2913">
          <cell r="A2913" t="str">
            <v/>
          </cell>
          <cell r="I2913">
            <v>0</v>
          </cell>
        </row>
        <row r="2914">
          <cell r="A2914" t="str">
            <v/>
          </cell>
          <cell r="I2914">
            <v>0</v>
          </cell>
        </row>
        <row r="2915">
          <cell r="A2915" t="str">
            <v/>
          </cell>
          <cell r="I2915">
            <v>0</v>
          </cell>
        </row>
        <row r="2916">
          <cell r="A2916" t="str">
            <v/>
          </cell>
          <cell r="I2916">
            <v>0</v>
          </cell>
        </row>
        <row r="2917">
          <cell r="A2917" t="str">
            <v/>
          </cell>
          <cell r="I2917">
            <v>0</v>
          </cell>
        </row>
        <row r="2918">
          <cell r="A2918" t="str">
            <v/>
          </cell>
          <cell r="I2918">
            <v>0</v>
          </cell>
        </row>
        <row r="2919">
          <cell r="A2919" t="str">
            <v/>
          </cell>
          <cell r="I2919">
            <v>0</v>
          </cell>
        </row>
        <row r="2920">
          <cell r="A2920" t="str">
            <v/>
          </cell>
          <cell r="I2920">
            <v>0</v>
          </cell>
        </row>
        <row r="2921">
          <cell r="A2921" t="str">
            <v/>
          </cell>
          <cell r="I2921">
            <v>0</v>
          </cell>
        </row>
        <row r="2922">
          <cell r="A2922" t="str">
            <v/>
          </cell>
          <cell r="I2922">
            <v>0</v>
          </cell>
        </row>
        <row r="2923">
          <cell r="A2923" t="str">
            <v/>
          </cell>
          <cell r="I2923">
            <v>0</v>
          </cell>
        </row>
        <row r="2924">
          <cell r="A2924" t="str">
            <v/>
          </cell>
          <cell r="I2924">
            <v>0</v>
          </cell>
        </row>
        <row r="2925">
          <cell r="A2925" t="str">
            <v/>
          </cell>
          <cell r="I2925">
            <v>0</v>
          </cell>
        </row>
        <row r="2926">
          <cell r="A2926" t="str">
            <v/>
          </cell>
          <cell r="I2926">
            <v>0</v>
          </cell>
        </row>
        <row r="2927">
          <cell r="A2927" t="str">
            <v/>
          </cell>
          <cell r="I2927">
            <v>0</v>
          </cell>
        </row>
        <row r="2928">
          <cell r="A2928" t="str">
            <v/>
          </cell>
          <cell r="I2928">
            <v>0</v>
          </cell>
        </row>
        <row r="2929">
          <cell r="A2929" t="str">
            <v/>
          </cell>
          <cell r="I2929">
            <v>0</v>
          </cell>
        </row>
        <row r="2930">
          <cell r="A2930" t="str">
            <v/>
          </cell>
          <cell r="I2930">
            <v>0</v>
          </cell>
        </row>
        <row r="2931">
          <cell r="A2931" t="str">
            <v/>
          </cell>
          <cell r="I2931">
            <v>0</v>
          </cell>
        </row>
        <row r="2932">
          <cell r="A2932" t="str">
            <v/>
          </cell>
          <cell r="I2932">
            <v>0</v>
          </cell>
        </row>
        <row r="2933">
          <cell r="A2933" t="str">
            <v/>
          </cell>
          <cell r="I2933">
            <v>0</v>
          </cell>
        </row>
        <row r="2934">
          <cell r="A2934" t="str">
            <v/>
          </cell>
          <cell r="I2934">
            <v>0</v>
          </cell>
        </row>
        <row r="2935">
          <cell r="A2935" t="str">
            <v/>
          </cell>
          <cell r="I2935">
            <v>0</v>
          </cell>
        </row>
        <row r="2936">
          <cell r="A2936" t="str">
            <v/>
          </cell>
          <cell r="I2936">
            <v>0</v>
          </cell>
        </row>
        <row r="2937">
          <cell r="A2937" t="str">
            <v/>
          </cell>
          <cell r="I2937">
            <v>0</v>
          </cell>
        </row>
        <row r="2938">
          <cell r="A2938" t="str">
            <v/>
          </cell>
          <cell r="I2938">
            <v>0</v>
          </cell>
        </row>
        <row r="2939">
          <cell r="A2939" t="str">
            <v/>
          </cell>
          <cell r="I2939">
            <v>0</v>
          </cell>
        </row>
        <row r="2940">
          <cell r="A2940" t="str">
            <v/>
          </cell>
          <cell r="I2940">
            <v>0</v>
          </cell>
        </row>
        <row r="2941">
          <cell r="A2941" t="str">
            <v/>
          </cell>
          <cell r="I2941">
            <v>0</v>
          </cell>
        </row>
        <row r="2942">
          <cell r="A2942" t="str">
            <v/>
          </cell>
          <cell r="I2942">
            <v>0</v>
          </cell>
        </row>
        <row r="2943">
          <cell r="A2943" t="str">
            <v/>
          </cell>
          <cell r="I2943">
            <v>0</v>
          </cell>
        </row>
        <row r="2944">
          <cell r="A2944" t="str">
            <v/>
          </cell>
          <cell r="I2944">
            <v>0</v>
          </cell>
        </row>
        <row r="2945">
          <cell r="A2945" t="str">
            <v/>
          </cell>
          <cell r="I2945">
            <v>0</v>
          </cell>
        </row>
        <row r="2946">
          <cell r="A2946" t="str">
            <v/>
          </cell>
          <cell r="I2946">
            <v>0</v>
          </cell>
        </row>
        <row r="2947">
          <cell r="A2947" t="str">
            <v/>
          </cell>
          <cell r="I2947">
            <v>0</v>
          </cell>
        </row>
        <row r="2948">
          <cell r="A2948" t="str">
            <v/>
          </cell>
          <cell r="I2948">
            <v>0</v>
          </cell>
        </row>
        <row r="2949">
          <cell r="A2949" t="str">
            <v/>
          </cell>
          <cell r="I2949">
            <v>0</v>
          </cell>
        </row>
        <row r="2950">
          <cell r="A2950" t="str">
            <v/>
          </cell>
          <cell r="I2950">
            <v>0</v>
          </cell>
        </row>
        <row r="2951">
          <cell r="A2951" t="str">
            <v/>
          </cell>
          <cell r="I2951">
            <v>0</v>
          </cell>
        </row>
        <row r="2952">
          <cell r="A2952" t="str">
            <v/>
          </cell>
          <cell r="I2952">
            <v>0</v>
          </cell>
        </row>
        <row r="2953">
          <cell r="A2953" t="str">
            <v/>
          </cell>
          <cell r="I2953">
            <v>0</v>
          </cell>
        </row>
        <row r="2954">
          <cell r="A2954" t="str">
            <v/>
          </cell>
          <cell r="I2954">
            <v>0</v>
          </cell>
        </row>
        <row r="2955">
          <cell r="A2955" t="str">
            <v/>
          </cell>
          <cell r="I2955">
            <v>0</v>
          </cell>
        </row>
        <row r="2956">
          <cell r="A2956" t="str">
            <v/>
          </cell>
          <cell r="I2956">
            <v>0</v>
          </cell>
        </row>
        <row r="2957">
          <cell r="A2957" t="str">
            <v/>
          </cell>
          <cell r="I2957">
            <v>0</v>
          </cell>
        </row>
        <row r="2958">
          <cell r="A2958" t="str">
            <v/>
          </cell>
          <cell r="I2958">
            <v>0</v>
          </cell>
        </row>
        <row r="2959">
          <cell r="A2959" t="str">
            <v/>
          </cell>
          <cell r="I2959">
            <v>0</v>
          </cell>
        </row>
        <row r="2960">
          <cell r="A2960" t="str">
            <v/>
          </cell>
          <cell r="I2960">
            <v>0</v>
          </cell>
        </row>
        <row r="2961">
          <cell r="A2961" t="str">
            <v/>
          </cell>
          <cell r="I2961">
            <v>0</v>
          </cell>
        </row>
        <row r="2962">
          <cell r="A2962" t="str">
            <v/>
          </cell>
          <cell r="I2962">
            <v>0</v>
          </cell>
        </row>
        <row r="2963">
          <cell r="A2963" t="str">
            <v/>
          </cell>
          <cell r="I2963">
            <v>0</v>
          </cell>
        </row>
        <row r="2964">
          <cell r="A2964" t="str">
            <v/>
          </cell>
          <cell r="I2964">
            <v>0</v>
          </cell>
        </row>
        <row r="2965">
          <cell r="A2965" t="str">
            <v/>
          </cell>
          <cell r="I2965">
            <v>0</v>
          </cell>
        </row>
        <row r="2966">
          <cell r="A2966" t="str">
            <v/>
          </cell>
          <cell r="I2966">
            <v>0</v>
          </cell>
        </row>
        <row r="2967">
          <cell r="A2967" t="str">
            <v/>
          </cell>
          <cell r="I2967">
            <v>0</v>
          </cell>
        </row>
        <row r="2968">
          <cell r="A2968" t="str">
            <v/>
          </cell>
          <cell r="I2968">
            <v>0</v>
          </cell>
        </row>
        <row r="2969">
          <cell r="A2969" t="str">
            <v/>
          </cell>
          <cell r="I2969">
            <v>0</v>
          </cell>
        </row>
        <row r="2970">
          <cell r="A2970" t="str">
            <v/>
          </cell>
          <cell r="I2970">
            <v>0</v>
          </cell>
        </row>
        <row r="2971">
          <cell r="A2971" t="str">
            <v/>
          </cell>
          <cell r="I2971">
            <v>0</v>
          </cell>
        </row>
        <row r="2972">
          <cell r="A2972" t="str">
            <v/>
          </cell>
          <cell r="I2972">
            <v>0</v>
          </cell>
        </row>
        <row r="2973">
          <cell r="A2973" t="str">
            <v/>
          </cell>
          <cell r="I2973">
            <v>0</v>
          </cell>
        </row>
        <row r="2974">
          <cell r="A2974" t="str">
            <v/>
          </cell>
          <cell r="I2974">
            <v>0</v>
          </cell>
        </row>
        <row r="2975">
          <cell r="A2975" t="str">
            <v/>
          </cell>
          <cell r="I2975">
            <v>0</v>
          </cell>
        </row>
        <row r="2976">
          <cell r="A2976" t="str">
            <v/>
          </cell>
          <cell r="I2976">
            <v>0</v>
          </cell>
        </row>
        <row r="2977">
          <cell r="A2977" t="str">
            <v/>
          </cell>
          <cell r="I2977">
            <v>0</v>
          </cell>
        </row>
        <row r="2978">
          <cell r="A2978" t="str">
            <v/>
          </cell>
          <cell r="I2978">
            <v>0</v>
          </cell>
        </row>
        <row r="2979">
          <cell r="A2979" t="str">
            <v/>
          </cell>
          <cell r="I2979">
            <v>0</v>
          </cell>
        </row>
        <row r="2980">
          <cell r="A2980" t="str">
            <v/>
          </cell>
          <cell r="I2980">
            <v>0</v>
          </cell>
        </row>
        <row r="2981">
          <cell r="A2981" t="str">
            <v/>
          </cell>
          <cell r="I2981">
            <v>0</v>
          </cell>
        </row>
        <row r="2982">
          <cell r="A2982" t="str">
            <v/>
          </cell>
          <cell r="I2982">
            <v>0</v>
          </cell>
        </row>
        <row r="2983">
          <cell r="A2983" t="str">
            <v/>
          </cell>
          <cell r="I2983">
            <v>0</v>
          </cell>
        </row>
        <row r="2984">
          <cell r="A2984" t="str">
            <v/>
          </cell>
          <cell r="I2984">
            <v>0</v>
          </cell>
        </row>
        <row r="2985">
          <cell r="A2985" t="str">
            <v/>
          </cell>
          <cell r="I2985">
            <v>0</v>
          </cell>
        </row>
        <row r="2986">
          <cell r="A2986" t="str">
            <v/>
          </cell>
          <cell r="I2986">
            <v>0</v>
          </cell>
        </row>
        <row r="2987">
          <cell r="A2987" t="str">
            <v/>
          </cell>
          <cell r="I2987">
            <v>0</v>
          </cell>
        </row>
        <row r="2988">
          <cell r="A2988" t="str">
            <v/>
          </cell>
          <cell r="I2988">
            <v>0</v>
          </cell>
        </row>
        <row r="2989">
          <cell r="A2989" t="str">
            <v/>
          </cell>
          <cell r="I2989">
            <v>0</v>
          </cell>
        </row>
        <row r="2990">
          <cell r="A2990" t="str">
            <v/>
          </cell>
          <cell r="I2990">
            <v>0</v>
          </cell>
        </row>
        <row r="2991">
          <cell r="A2991" t="str">
            <v/>
          </cell>
          <cell r="I2991">
            <v>0</v>
          </cell>
        </row>
        <row r="2992">
          <cell r="A2992" t="str">
            <v/>
          </cell>
          <cell r="I2992">
            <v>0</v>
          </cell>
        </row>
        <row r="2993">
          <cell r="A2993" t="str">
            <v/>
          </cell>
          <cell r="I2993">
            <v>0</v>
          </cell>
        </row>
        <row r="2994">
          <cell r="A2994" t="str">
            <v/>
          </cell>
          <cell r="I2994">
            <v>0</v>
          </cell>
        </row>
        <row r="2995">
          <cell r="A2995" t="str">
            <v/>
          </cell>
          <cell r="I2995">
            <v>0</v>
          </cell>
        </row>
        <row r="2996">
          <cell r="A2996" t="str">
            <v/>
          </cell>
          <cell r="I2996">
            <v>0</v>
          </cell>
        </row>
        <row r="2997">
          <cell r="A2997" t="str">
            <v/>
          </cell>
          <cell r="I2997">
            <v>0</v>
          </cell>
        </row>
        <row r="2998">
          <cell r="A2998" t="str">
            <v/>
          </cell>
          <cell r="I2998">
            <v>0</v>
          </cell>
        </row>
        <row r="2999">
          <cell r="A2999" t="str">
            <v/>
          </cell>
          <cell r="I2999">
            <v>0</v>
          </cell>
        </row>
        <row r="3000">
          <cell r="A3000" t="str">
            <v/>
          </cell>
          <cell r="I3000">
            <v>0</v>
          </cell>
        </row>
        <row r="3001">
          <cell r="A3001" t="str">
            <v/>
          </cell>
          <cell r="I3001">
            <v>0</v>
          </cell>
        </row>
        <row r="3002">
          <cell r="A3002" t="str">
            <v/>
          </cell>
          <cell r="I3002">
            <v>0</v>
          </cell>
        </row>
        <row r="3003">
          <cell r="A3003" t="str">
            <v/>
          </cell>
          <cell r="I3003">
            <v>0</v>
          </cell>
        </row>
        <row r="3004">
          <cell r="A3004" t="str">
            <v/>
          </cell>
          <cell r="I3004">
            <v>0</v>
          </cell>
        </row>
        <row r="3005">
          <cell r="A3005" t="str">
            <v/>
          </cell>
          <cell r="I3005">
            <v>0</v>
          </cell>
        </row>
        <row r="3006">
          <cell r="A3006" t="str">
            <v/>
          </cell>
          <cell r="I3006">
            <v>0</v>
          </cell>
        </row>
        <row r="3007">
          <cell r="A3007" t="str">
            <v/>
          </cell>
          <cell r="I3007">
            <v>0</v>
          </cell>
        </row>
        <row r="3008">
          <cell r="A3008" t="str">
            <v/>
          </cell>
          <cell r="I3008">
            <v>0</v>
          </cell>
        </row>
        <row r="3009">
          <cell r="A3009" t="str">
            <v/>
          </cell>
          <cell r="I3009">
            <v>0</v>
          </cell>
        </row>
        <row r="3010">
          <cell r="A3010" t="str">
            <v/>
          </cell>
          <cell r="I3010">
            <v>0</v>
          </cell>
        </row>
        <row r="3011">
          <cell r="A3011" t="str">
            <v/>
          </cell>
          <cell r="I3011">
            <v>0</v>
          </cell>
        </row>
        <row r="3012">
          <cell r="A3012" t="str">
            <v/>
          </cell>
          <cell r="I3012">
            <v>0</v>
          </cell>
        </row>
        <row r="3013">
          <cell r="A3013" t="str">
            <v/>
          </cell>
          <cell r="I3013">
            <v>0</v>
          </cell>
        </row>
        <row r="3014">
          <cell r="A3014" t="str">
            <v/>
          </cell>
          <cell r="I3014">
            <v>0</v>
          </cell>
        </row>
        <row r="3015">
          <cell r="A3015" t="str">
            <v/>
          </cell>
          <cell r="I3015">
            <v>0</v>
          </cell>
        </row>
        <row r="3016">
          <cell r="A3016" t="str">
            <v/>
          </cell>
          <cell r="I3016">
            <v>0</v>
          </cell>
        </row>
        <row r="3017">
          <cell r="A3017" t="str">
            <v/>
          </cell>
          <cell r="I3017">
            <v>0</v>
          </cell>
        </row>
        <row r="3018">
          <cell r="A3018" t="str">
            <v/>
          </cell>
          <cell r="I3018">
            <v>0</v>
          </cell>
        </row>
        <row r="3019">
          <cell r="A3019" t="str">
            <v/>
          </cell>
          <cell r="I3019">
            <v>0</v>
          </cell>
        </row>
        <row r="3020">
          <cell r="A3020" t="str">
            <v/>
          </cell>
          <cell r="I3020">
            <v>0</v>
          </cell>
        </row>
        <row r="3021">
          <cell r="A3021" t="str">
            <v/>
          </cell>
          <cell r="I3021">
            <v>0</v>
          </cell>
        </row>
        <row r="3022">
          <cell r="A3022" t="str">
            <v/>
          </cell>
          <cell r="I3022">
            <v>0</v>
          </cell>
        </row>
        <row r="3023">
          <cell r="A3023" t="str">
            <v/>
          </cell>
          <cell r="I3023">
            <v>0</v>
          </cell>
        </row>
        <row r="3024">
          <cell r="A3024" t="str">
            <v/>
          </cell>
          <cell r="I3024">
            <v>0</v>
          </cell>
        </row>
        <row r="3025">
          <cell r="A3025" t="str">
            <v/>
          </cell>
          <cell r="I3025">
            <v>0</v>
          </cell>
        </row>
        <row r="3026">
          <cell r="A3026" t="str">
            <v/>
          </cell>
          <cell r="I3026">
            <v>0</v>
          </cell>
        </row>
        <row r="3027">
          <cell r="A3027" t="str">
            <v/>
          </cell>
          <cell r="I3027">
            <v>0</v>
          </cell>
        </row>
        <row r="3028">
          <cell r="A3028" t="str">
            <v/>
          </cell>
          <cell r="I3028">
            <v>0</v>
          </cell>
        </row>
        <row r="3029">
          <cell r="A3029" t="str">
            <v/>
          </cell>
          <cell r="I3029">
            <v>0</v>
          </cell>
        </row>
        <row r="3030">
          <cell r="A3030" t="str">
            <v/>
          </cell>
          <cell r="I3030">
            <v>0</v>
          </cell>
        </row>
        <row r="3031">
          <cell r="A3031" t="str">
            <v/>
          </cell>
          <cell r="I3031">
            <v>0</v>
          </cell>
        </row>
        <row r="3032">
          <cell r="A3032" t="str">
            <v/>
          </cell>
          <cell r="I3032">
            <v>0</v>
          </cell>
        </row>
        <row r="3033">
          <cell r="A3033" t="str">
            <v/>
          </cell>
          <cell r="I3033">
            <v>0</v>
          </cell>
        </row>
        <row r="3034">
          <cell r="A3034" t="str">
            <v/>
          </cell>
          <cell r="I3034">
            <v>0</v>
          </cell>
        </row>
        <row r="3035">
          <cell r="A3035" t="str">
            <v/>
          </cell>
          <cell r="I3035">
            <v>0</v>
          </cell>
        </row>
        <row r="3036">
          <cell r="A3036" t="str">
            <v/>
          </cell>
          <cell r="I3036">
            <v>0</v>
          </cell>
        </row>
        <row r="3037">
          <cell r="A3037" t="str">
            <v/>
          </cell>
          <cell r="I3037">
            <v>0</v>
          </cell>
        </row>
        <row r="3038">
          <cell r="A3038" t="str">
            <v/>
          </cell>
          <cell r="I3038">
            <v>0</v>
          </cell>
        </row>
        <row r="3039">
          <cell r="A3039" t="str">
            <v/>
          </cell>
          <cell r="I3039">
            <v>0</v>
          </cell>
        </row>
        <row r="3040">
          <cell r="A3040" t="str">
            <v/>
          </cell>
          <cell r="I3040">
            <v>0</v>
          </cell>
        </row>
        <row r="3041">
          <cell r="A3041" t="str">
            <v/>
          </cell>
          <cell r="I3041">
            <v>0</v>
          </cell>
        </row>
        <row r="3042">
          <cell r="A3042" t="str">
            <v/>
          </cell>
          <cell r="I3042">
            <v>0</v>
          </cell>
        </row>
        <row r="3043">
          <cell r="A3043" t="str">
            <v/>
          </cell>
          <cell r="I3043">
            <v>0</v>
          </cell>
        </row>
        <row r="3044">
          <cell r="A3044" t="str">
            <v/>
          </cell>
          <cell r="I3044">
            <v>0</v>
          </cell>
        </row>
        <row r="3045">
          <cell r="A3045" t="str">
            <v/>
          </cell>
          <cell r="I3045">
            <v>0</v>
          </cell>
        </row>
        <row r="3046">
          <cell r="A3046" t="str">
            <v/>
          </cell>
          <cell r="I3046">
            <v>0</v>
          </cell>
        </row>
        <row r="3047">
          <cell r="A3047" t="str">
            <v/>
          </cell>
          <cell r="I3047">
            <v>0</v>
          </cell>
        </row>
        <row r="3048">
          <cell r="A3048" t="str">
            <v/>
          </cell>
          <cell r="I3048">
            <v>0</v>
          </cell>
        </row>
        <row r="3049">
          <cell r="A3049" t="str">
            <v/>
          </cell>
          <cell r="I3049">
            <v>0</v>
          </cell>
        </row>
        <row r="3050">
          <cell r="A3050" t="str">
            <v/>
          </cell>
          <cell r="I3050">
            <v>0</v>
          </cell>
        </row>
        <row r="3051">
          <cell r="A3051" t="str">
            <v/>
          </cell>
          <cell r="I3051">
            <v>0</v>
          </cell>
        </row>
        <row r="3052">
          <cell r="A3052" t="str">
            <v/>
          </cell>
          <cell r="I3052">
            <v>0</v>
          </cell>
        </row>
        <row r="3053">
          <cell r="A3053" t="str">
            <v/>
          </cell>
          <cell r="I3053">
            <v>0</v>
          </cell>
        </row>
        <row r="3054">
          <cell r="A3054" t="str">
            <v/>
          </cell>
          <cell r="I3054">
            <v>0</v>
          </cell>
        </row>
        <row r="3055">
          <cell r="A3055" t="str">
            <v/>
          </cell>
          <cell r="I3055">
            <v>0</v>
          </cell>
        </row>
        <row r="3056">
          <cell r="A3056" t="str">
            <v/>
          </cell>
          <cell r="I3056">
            <v>0</v>
          </cell>
        </row>
        <row r="3057">
          <cell r="A3057" t="str">
            <v/>
          </cell>
          <cell r="I3057">
            <v>0</v>
          </cell>
        </row>
        <row r="3058">
          <cell r="A3058" t="str">
            <v/>
          </cell>
          <cell r="I3058">
            <v>0</v>
          </cell>
        </row>
        <row r="3059">
          <cell r="A3059" t="str">
            <v/>
          </cell>
          <cell r="I3059">
            <v>0</v>
          </cell>
        </row>
        <row r="3060">
          <cell r="A3060" t="str">
            <v/>
          </cell>
          <cell r="I3060">
            <v>0</v>
          </cell>
        </row>
        <row r="3061">
          <cell r="A3061" t="str">
            <v/>
          </cell>
          <cell r="I3061">
            <v>0</v>
          </cell>
        </row>
        <row r="3062">
          <cell r="A3062" t="str">
            <v/>
          </cell>
          <cell r="I3062">
            <v>0</v>
          </cell>
        </row>
        <row r="3063">
          <cell r="A3063" t="str">
            <v/>
          </cell>
          <cell r="I3063">
            <v>0</v>
          </cell>
        </row>
        <row r="3064">
          <cell r="A3064" t="str">
            <v/>
          </cell>
          <cell r="I3064">
            <v>0</v>
          </cell>
        </row>
        <row r="3065">
          <cell r="A3065" t="str">
            <v/>
          </cell>
          <cell r="I3065">
            <v>0</v>
          </cell>
        </row>
        <row r="3066">
          <cell r="A3066" t="str">
            <v/>
          </cell>
          <cell r="I3066">
            <v>0</v>
          </cell>
        </row>
        <row r="3067">
          <cell r="A3067" t="str">
            <v/>
          </cell>
          <cell r="I3067">
            <v>0</v>
          </cell>
        </row>
        <row r="3068">
          <cell r="A3068" t="str">
            <v/>
          </cell>
          <cell r="I3068">
            <v>0</v>
          </cell>
        </row>
        <row r="3069">
          <cell r="A3069" t="str">
            <v/>
          </cell>
          <cell r="I3069">
            <v>0</v>
          </cell>
        </row>
        <row r="3070">
          <cell r="A3070" t="str">
            <v/>
          </cell>
          <cell r="I3070">
            <v>0</v>
          </cell>
        </row>
        <row r="3071">
          <cell r="A3071" t="str">
            <v/>
          </cell>
          <cell r="I3071">
            <v>0</v>
          </cell>
        </row>
        <row r="3072">
          <cell r="A3072" t="str">
            <v/>
          </cell>
          <cell r="I3072">
            <v>0</v>
          </cell>
        </row>
        <row r="3073">
          <cell r="A3073" t="str">
            <v/>
          </cell>
          <cell r="I3073">
            <v>0</v>
          </cell>
        </row>
        <row r="3074">
          <cell r="A3074" t="str">
            <v/>
          </cell>
          <cell r="I3074">
            <v>0</v>
          </cell>
        </row>
        <row r="3075">
          <cell r="A3075" t="str">
            <v/>
          </cell>
          <cell r="I3075">
            <v>0</v>
          </cell>
        </row>
        <row r="3076">
          <cell r="A3076" t="str">
            <v/>
          </cell>
          <cell r="I3076">
            <v>0</v>
          </cell>
        </row>
        <row r="3077">
          <cell r="A3077" t="str">
            <v/>
          </cell>
          <cell r="I3077">
            <v>0</v>
          </cell>
        </row>
        <row r="3078">
          <cell r="A3078" t="str">
            <v/>
          </cell>
          <cell r="I3078">
            <v>0</v>
          </cell>
        </row>
        <row r="3079">
          <cell r="A3079" t="str">
            <v/>
          </cell>
          <cell r="I3079">
            <v>0</v>
          </cell>
        </row>
        <row r="3080">
          <cell r="A3080" t="str">
            <v/>
          </cell>
          <cell r="I3080">
            <v>0</v>
          </cell>
        </row>
        <row r="3081">
          <cell r="A3081" t="str">
            <v/>
          </cell>
          <cell r="I3081">
            <v>0</v>
          </cell>
        </row>
        <row r="3082">
          <cell r="A3082" t="str">
            <v/>
          </cell>
          <cell r="I3082">
            <v>0</v>
          </cell>
        </row>
        <row r="3083">
          <cell r="A3083" t="str">
            <v/>
          </cell>
          <cell r="I3083">
            <v>0</v>
          </cell>
        </row>
        <row r="3084">
          <cell r="A3084" t="str">
            <v/>
          </cell>
          <cell r="I3084">
            <v>0</v>
          </cell>
        </row>
        <row r="3085">
          <cell r="A3085" t="str">
            <v/>
          </cell>
          <cell r="I3085">
            <v>0</v>
          </cell>
        </row>
        <row r="3086">
          <cell r="A3086" t="str">
            <v/>
          </cell>
          <cell r="I3086">
            <v>0</v>
          </cell>
        </row>
        <row r="3087">
          <cell r="A3087" t="str">
            <v/>
          </cell>
          <cell r="I3087">
            <v>0</v>
          </cell>
        </row>
        <row r="3088">
          <cell r="A3088" t="str">
            <v/>
          </cell>
          <cell r="I3088">
            <v>0</v>
          </cell>
        </row>
        <row r="3089">
          <cell r="A3089" t="str">
            <v/>
          </cell>
          <cell r="I3089">
            <v>0</v>
          </cell>
        </row>
        <row r="3090">
          <cell r="A3090" t="str">
            <v/>
          </cell>
          <cell r="I3090">
            <v>0</v>
          </cell>
        </row>
        <row r="3091">
          <cell r="A3091" t="str">
            <v/>
          </cell>
          <cell r="I3091">
            <v>0</v>
          </cell>
        </row>
        <row r="3092">
          <cell r="A3092" t="str">
            <v/>
          </cell>
          <cell r="I3092">
            <v>0</v>
          </cell>
        </row>
        <row r="3093">
          <cell r="A3093" t="str">
            <v/>
          </cell>
          <cell r="I3093">
            <v>0</v>
          </cell>
        </row>
        <row r="3094">
          <cell r="A3094" t="str">
            <v/>
          </cell>
          <cell r="I3094">
            <v>0</v>
          </cell>
        </row>
        <row r="3095">
          <cell r="A3095" t="str">
            <v/>
          </cell>
          <cell r="I3095">
            <v>0</v>
          </cell>
        </row>
        <row r="3096">
          <cell r="A3096" t="str">
            <v/>
          </cell>
          <cell r="I3096">
            <v>0</v>
          </cell>
        </row>
        <row r="3097">
          <cell r="A3097" t="str">
            <v/>
          </cell>
          <cell r="I3097">
            <v>0</v>
          </cell>
        </row>
        <row r="3098">
          <cell r="A3098" t="str">
            <v/>
          </cell>
          <cell r="I3098">
            <v>0</v>
          </cell>
        </row>
        <row r="3099">
          <cell r="A3099" t="str">
            <v/>
          </cell>
          <cell r="I3099">
            <v>0</v>
          </cell>
        </row>
        <row r="3100">
          <cell r="A3100" t="str">
            <v/>
          </cell>
          <cell r="I3100">
            <v>0</v>
          </cell>
        </row>
        <row r="3101">
          <cell r="A3101" t="str">
            <v/>
          </cell>
          <cell r="I3101">
            <v>0</v>
          </cell>
        </row>
        <row r="3102">
          <cell r="A3102" t="str">
            <v/>
          </cell>
          <cell r="I3102">
            <v>0</v>
          </cell>
        </row>
        <row r="3103">
          <cell r="A3103" t="str">
            <v/>
          </cell>
          <cell r="I3103">
            <v>0</v>
          </cell>
        </row>
        <row r="3104">
          <cell r="A3104" t="str">
            <v/>
          </cell>
          <cell r="I3104">
            <v>0</v>
          </cell>
        </row>
        <row r="3105">
          <cell r="A3105" t="str">
            <v/>
          </cell>
          <cell r="I3105">
            <v>0</v>
          </cell>
        </row>
        <row r="3106">
          <cell r="A3106" t="str">
            <v/>
          </cell>
          <cell r="I3106">
            <v>0</v>
          </cell>
        </row>
        <row r="3107">
          <cell r="A3107" t="str">
            <v/>
          </cell>
          <cell r="I3107">
            <v>0</v>
          </cell>
        </row>
        <row r="3108">
          <cell r="A3108" t="str">
            <v/>
          </cell>
          <cell r="I3108">
            <v>0</v>
          </cell>
        </row>
        <row r="3109">
          <cell r="A3109" t="str">
            <v/>
          </cell>
          <cell r="I3109">
            <v>0</v>
          </cell>
        </row>
        <row r="3110">
          <cell r="A3110" t="str">
            <v/>
          </cell>
          <cell r="I3110">
            <v>0</v>
          </cell>
        </row>
        <row r="3111">
          <cell r="A3111" t="str">
            <v/>
          </cell>
          <cell r="I3111">
            <v>0</v>
          </cell>
        </row>
        <row r="3112">
          <cell r="A3112" t="str">
            <v/>
          </cell>
          <cell r="I3112">
            <v>0</v>
          </cell>
        </row>
        <row r="3113">
          <cell r="A3113" t="str">
            <v/>
          </cell>
          <cell r="I3113">
            <v>0</v>
          </cell>
        </row>
        <row r="3114">
          <cell r="A3114" t="str">
            <v/>
          </cell>
          <cell r="I3114">
            <v>0</v>
          </cell>
        </row>
        <row r="3115">
          <cell r="A3115" t="str">
            <v/>
          </cell>
          <cell r="I3115">
            <v>0</v>
          </cell>
        </row>
        <row r="3116">
          <cell r="A3116" t="str">
            <v/>
          </cell>
          <cell r="I3116">
            <v>0</v>
          </cell>
        </row>
        <row r="3117">
          <cell r="A3117" t="str">
            <v/>
          </cell>
          <cell r="I3117">
            <v>0</v>
          </cell>
        </row>
        <row r="3118">
          <cell r="A3118" t="str">
            <v/>
          </cell>
          <cell r="I3118">
            <v>0</v>
          </cell>
        </row>
        <row r="3119">
          <cell r="A3119" t="str">
            <v/>
          </cell>
          <cell r="I3119">
            <v>0</v>
          </cell>
        </row>
        <row r="3120">
          <cell r="A3120" t="str">
            <v/>
          </cell>
          <cell r="I3120">
            <v>0</v>
          </cell>
        </row>
        <row r="3121">
          <cell r="A3121" t="str">
            <v/>
          </cell>
          <cell r="I3121">
            <v>0</v>
          </cell>
        </row>
        <row r="3122">
          <cell r="A3122" t="str">
            <v/>
          </cell>
          <cell r="I3122">
            <v>0</v>
          </cell>
        </row>
        <row r="3123">
          <cell r="A3123" t="str">
            <v/>
          </cell>
          <cell r="I3123">
            <v>0</v>
          </cell>
        </row>
        <row r="3124">
          <cell r="A3124" t="str">
            <v/>
          </cell>
          <cell r="I3124">
            <v>0</v>
          </cell>
        </row>
        <row r="3125">
          <cell r="A3125" t="str">
            <v/>
          </cell>
          <cell r="I3125">
            <v>0</v>
          </cell>
        </row>
        <row r="3126">
          <cell r="A3126" t="str">
            <v/>
          </cell>
          <cell r="I3126">
            <v>0</v>
          </cell>
        </row>
        <row r="3127">
          <cell r="A3127" t="str">
            <v/>
          </cell>
          <cell r="I3127">
            <v>0</v>
          </cell>
        </row>
        <row r="3128">
          <cell r="A3128" t="str">
            <v/>
          </cell>
          <cell r="I3128">
            <v>0</v>
          </cell>
        </row>
        <row r="3129">
          <cell r="A3129" t="str">
            <v/>
          </cell>
          <cell r="I3129">
            <v>0</v>
          </cell>
        </row>
        <row r="3130">
          <cell r="A3130" t="str">
            <v/>
          </cell>
          <cell r="I3130">
            <v>0</v>
          </cell>
        </row>
        <row r="3131">
          <cell r="A3131" t="str">
            <v/>
          </cell>
          <cell r="I3131">
            <v>0</v>
          </cell>
        </row>
        <row r="3132">
          <cell r="A3132" t="str">
            <v/>
          </cell>
          <cell r="I3132">
            <v>0</v>
          </cell>
        </row>
        <row r="3133">
          <cell r="A3133" t="str">
            <v/>
          </cell>
          <cell r="I3133">
            <v>0</v>
          </cell>
        </row>
        <row r="3134">
          <cell r="A3134" t="str">
            <v/>
          </cell>
          <cell r="I3134">
            <v>0</v>
          </cell>
        </row>
        <row r="3135">
          <cell r="A3135" t="str">
            <v/>
          </cell>
          <cell r="I3135">
            <v>0</v>
          </cell>
        </row>
        <row r="3136">
          <cell r="A3136" t="str">
            <v/>
          </cell>
          <cell r="I3136">
            <v>0</v>
          </cell>
        </row>
        <row r="3137">
          <cell r="A3137" t="str">
            <v/>
          </cell>
          <cell r="I3137">
            <v>0</v>
          </cell>
        </row>
        <row r="3138">
          <cell r="A3138" t="str">
            <v/>
          </cell>
          <cell r="I3138">
            <v>0</v>
          </cell>
        </row>
        <row r="3139">
          <cell r="A3139" t="str">
            <v/>
          </cell>
          <cell r="I3139">
            <v>0</v>
          </cell>
        </row>
        <row r="3140">
          <cell r="A3140" t="str">
            <v/>
          </cell>
          <cell r="I3140">
            <v>0</v>
          </cell>
        </row>
        <row r="3141">
          <cell r="A3141" t="str">
            <v/>
          </cell>
          <cell r="I3141">
            <v>0</v>
          </cell>
        </row>
        <row r="3142">
          <cell r="A3142" t="str">
            <v/>
          </cell>
          <cell r="I3142">
            <v>0</v>
          </cell>
        </row>
        <row r="3143">
          <cell r="A3143" t="str">
            <v/>
          </cell>
          <cell r="I3143">
            <v>0</v>
          </cell>
        </row>
        <row r="3144">
          <cell r="A3144" t="str">
            <v/>
          </cell>
          <cell r="I3144">
            <v>0</v>
          </cell>
        </row>
        <row r="3145">
          <cell r="A3145" t="str">
            <v/>
          </cell>
          <cell r="I3145">
            <v>0</v>
          </cell>
        </row>
        <row r="3146">
          <cell r="A3146" t="str">
            <v/>
          </cell>
          <cell r="I3146">
            <v>0</v>
          </cell>
        </row>
        <row r="3147">
          <cell r="A3147" t="str">
            <v/>
          </cell>
          <cell r="I3147">
            <v>0</v>
          </cell>
        </row>
        <row r="3148">
          <cell r="A3148" t="str">
            <v/>
          </cell>
          <cell r="I3148">
            <v>0</v>
          </cell>
        </row>
        <row r="3149">
          <cell r="A3149" t="str">
            <v/>
          </cell>
          <cell r="I3149">
            <v>0</v>
          </cell>
        </row>
        <row r="3150">
          <cell r="A3150" t="str">
            <v/>
          </cell>
          <cell r="I3150">
            <v>0</v>
          </cell>
        </row>
        <row r="3151">
          <cell r="A3151" t="str">
            <v/>
          </cell>
          <cell r="I3151">
            <v>0</v>
          </cell>
        </row>
        <row r="3152">
          <cell r="A3152" t="str">
            <v/>
          </cell>
          <cell r="I3152">
            <v>0</v>
          </cell>
        </row>
        <row r="3153">
          <cell r="A3153" t="str">
            <v/>
          </cell>
          <cell r="I3153">
            <v>0</v>
          </cell>
        </row>
        <row r="3154">
          <cell r="A3154" t="str">
            <v/>
          </cell>
          <cell r="I3154">
            <v>0</v>
          </cell>
        </row>
        <row r="3155">
          <cell r="A3155" t="str">
            <v/>
          </cell>
          <cell r="I3155">
            <v>0</v>
          </cell>
        </row>
        <row r="3156">
          <cell r="A3156" t="str">
            <v/>
          </cell>
          <cell r="I3156">
            <v>0</v>
          </cell>
        </row>
        <row r="3157">
          <cell r="A3157" t="str">
            <v/>
          </cell>
          <cell r="I3157">
            <v>0</v>
          </cell>
        </row>
        <row r="3158">
          <cell r="A3158" t="str">
            <v/>
          </cell>
          <cell r="I3158">
            <v>0</v>
          </cell>
        </row>
        <row r="3159">
          <cell r="A3159" t="str">
            <v/>
          </cell>
          <cell r="I3159">
            <v>0</v>
          </cell>
        </row>
        <row r="3160">
          <cell r="A3160" t="str">
            <v/>
          </cell>
          <cell r="I3160">
            <v>0</v>
          </cell>
        </row>
        <row r="3161">
          <cell r="A3161" t="str">
            <v/>
          </cell>
          <cell r="I3161">
            <v>0</v>
          </cell>
        </row>
        <row r="3162">
          <cell r="A3162" t="str">
            <v/>
          </cell>
          <cell r="I3162">
            <v>0</v>
          </cell>
        </row>
        <row r="3163">
          <cell r="A3163" t="str">
            <v/>
          </cell>
          <cell r="I3163">
            <v>0</v>
          </cell>
        </row>
        <row r="3164">
          <cell r="A3164" t="str">
            <v/>
          </cell>
          <cell r="I3164">
            <v>0</v>
          </cell>
        </row>
        <row r="3165">
          <cell r="A3165" t="str">
            <v/>
          </cell>
          <cell r="I3165">
            <v>0</v>
          </cell>
        </row>
        <row r="3166">
          <cell r="A3166" t="str">
            <v/>
          </cell>
          <cell r="I3166">
            <v>0</v>
          </cell>
        </row>
        <row r="3167">
          <cell r="A3167" t="str">
            <v/>
          </cell>
          <cell r="I3167">
            <v>0</v>
          </cell>
        </row>
        <row r="3168">
          <cell r="A3168" t="str">
            <v/>
          </cell>
          <cell r="I3168">
            <v>0</v>
          </cell>
        </row>
        <row r="3169">
          <cell r="A3169" t="str">
            <v/>
          </cell>
          <cell r="I3169">
            <v>0</v>
          </cell>
        </row>
        <row r="3170">
          <cell r="A3170" t="str">
            <v/>
          </cell>
          <cell r="I3170">
            <v>0</v>
          </cell>
        </row>
        <row r="3171">
          <cell r="A3171" t="str">
            <v/>
          </cell>
          <cell r="I3171">
            <v>0</v>
          </cell>
        </row>
        <row r="3172">
          <cell r="A3172" t="str">
            <v/>
          </cell>
          <cell r="I3172">
            <v>0</v>
          </cell>
        </row>
        <row r="3173">
          <cell r="A3173" t="str">
            <v/>
          </cell>
          <cell r="I3173">
            <v>0</v>
          </cell>
        </row>
        <row r="3174">
          <cell r="A3174" t="str">
            <v/>
          </cell>
          <cell r="I3174">
            <v>0</v>
          </cell>
        </row>
        <row r="3175">
          <cell r="A3175" t="str">
            <v/>
          </cell>
          <cell r="I3175">
            <v>0</v>
          </cell>
        </row>
        <row r="3176">
          <cell r="A3176" t="str">
            <v/>
          </cell>
          <cell r="I3176">
            <v>0</v>
          </cell>
        </row>
        <row r="3177">
          <cell r="A3177" t="str">
            <v/>
          </cell>
          <cell r="I3177">
            <v>0</v>
          </cell>
        </row>
        <row r="3178">
          <cell r="A3178" t="str">
            <v/>
          </cell>
          <cell r="I3178">
            <v>0</v>
          </cell>
        </row>
        <row r="3179">
          <cell r="A3179" t="str">
            <v/>
          </cell>
          <cell r="I3179">
            <v>0</v>
          </cell>
        </row>
        <row r="3180">
          <cell r="A3180" t="str">
            <v/>
          </cell>
          <cell r="I3180">
            <v>0</v>
          </cell>
        </row>
        <row r="3181">
          <cell r="A3181" t="str">
            <v/>
          </cell>
          <cell r="I3181">
            <v>0</v>
          </cell>
        </row>
        <row r="3182">
          <cell r="A3182" t="str">
            <v/>
          </cell>
          <cell r="I3182">
            <v>0</v>
          </cell>
        </row>
        <row r="3183">
          <cell r="A3183" t="str">
            <v/>
          </cell>
          <cell r="I3183">
            <v>0</v>
          </cell>
        </row>
        <row r="3184">
          <cell r="A3184" t="str">
            <v/>
          </cell>
          <cell r="I3184">
            <v>0</v>
          </cell>
        </row>
        <row r="3185">
          <cell r="A3185" t="str">
            <v/>
          </cell>
          <cell r="I3185">
            <v>0</v>
          </cell>
        </row>
        <row r="3186">
          <cell r="A3186" t="str">
            <v/>
          </cell>
          <cell r="I3186">
            <v>0</v>
          </cell>
        </row>
        <row r="3187">
          <cell r="A3187" t="str">
            <v/>
          </cell>
          <cell r="I3187">
            <v>0</v>
          </cell>
        </row>
        <row r="3188">
          <cell r="A3188" t="str">
            <v/>
          </cell>
          <cell r="I3188">
            <v>0</v>
          </cell>
        </row>
        <row r="3189">
          <cell r="A3189" t="str">
            <v/>
          </cell>
          <cell r="I3189">
            <v>0</v>
          </cell>
        </row>
        <row r="3190">
          <cell r="A3190" t="str">
            <v/>
          </cell>
          <cell r="I3190">
            <v>0</v>
          </cell>
        </row>
        <row r="3191">
          <cell r="A3191" t="str">
            <v/>
          </cell>
          <cell r="I3191">
            <v>0</v>
          </cell>
        </row>
        <row r="3192">
          <cell r="A3192" t="str">
            <v/>
          </cell>
          <cell r="I3192">
            <v>0</v>
          </cell>
        </row>
        <row r="3193">
          <cell r="A3193" t="str">
            <v/>
          </cell>
          <cell r="I3193">
            <v>0</v>
          </cell>
        </row>
        <row r="3194">
          <cell r="A3194" t="str">
            <v/>
          </cell>
          <cell r="I3194">
            <v>0</v>
          </cell>
        </row>
        <row r="3195">
          <cell r="A3195" t="str">
            <v/>
          </cell>
          <cell r="I3195">
            <v>0</v>
          </cell>
        </row>
        <row r="3196">
          <cell r="A3196" t="str">
            <v/>
          </cell>
          <cell r="I3196">
            <v>0</v>
          </cell>
        </row>
        <row r="3197">
          <cell r="A3197" t="str">
            <v/>
          </cell>
          <cell r="I3197">
            <v>0</v>
          </cell>
        </row>
        <row r="3198">
          <cell r="A3198" t="str">
            <v/>
          </cell>
          <cell r="I3198">
            <v>0</v>
          </cell>
        </row>
        <row r="3199">
          <cell r="A3199" t="str">
            <v/>
          </cell>
          <cell r="I3199">
            <v>0</v>
          </cell>
        </row>
        <row r="3200">
          <cell r="A3200" t="str">
            <v/>
          </cell>
          <cell r="I3200">
            <v>0</v>
          </cell>
        </row>
        <row r="3201">
          <cell r="A3201" t="str">
            <v/>
          </cell>
          <cell r="I3201">
            <v>0</v>
          </cell>
        </row>
        <row r="3202">
          <cell r="A3202" t="str">
            <v/>
          </cell>
          <cell r="I3202">
            <v>0</v>
          </cell>
        </row>
        <row r="3203">
          <cell r="A3203" t="str">
            <v/>
          </cell>
          <cell r="I3203">
            <v>0</v>
          </cell>
        </row>
        <row r="3204">
          <cell r="A3204" t="str">
            <v/>
          </cell>
          <cell r="I3204">
            <v>0</v>
          </cell>
        </row>
        <row r="3205">
          <cell r="A3205" t="str">
            <v/>
          </cell>
          <cell r="I3205">
            <v>0</v>
          </cell>
        </row>
        <row r="3206">
          <cell r="A3206" t="str">
            <v/>
          </cell>
          <cell r="I3206">
            <v>0</v>
          </cell>
        </row>
        <row r="3207">
          <cell r="A3207" t="str">
            <v/>
          </cell>
          <cell r="I3207">
            <v>0</v>
          </cell>
        </row>
        <row r="3208">
          <cell r="A3208" t="str">
            <v/>
          </cell>
          <cell r="I3208">
            <v>0</v>
          </cell>
        </row>
        <row r="3209">
          <cell r="A3209" t="str">
            <v/>
          </cell>
          <cell r="I3209">
            <v>0</v>
          </cell>
        </row>
        <row r="3210">
          <cell r="A3210" t="str">
            <v/>
          </cell>
          <cell r="I3210">
            <v>0</v>
          </cell>
        </row>
        <row r="3211">
          <cell r="A3211" t="str">
            <v/>
          </cell>
          <cell r="I3211">
            <v>0</v>
          </cell>
        </row>
        <row r="3212">
          <cell r="A3212" t="str">
            <v/>
          </cell>
          <cell r="I3212">
            <v>0</v>
          </cell>
        </row>
        <row r="3213">
          <cell r="A3213" t="str">
            <v/>
          </cell>
          <cell r="I3213">
            <v>0</v>
          </cell>
        </row>
        <row r="3214">
          <cell r="A3214" t="str">
            <v/>
          </cell>
          <cell r="I3214">
            <v>0</v>
          </cell>
        </row>
        <row r="3215">
          <cell r="A3215" t="str">
            <v/>
          </cell>
          <cell r="I3215">
            <v>0</v>
          </cell>
        </row>
        <row r="3216">
          <cell r="A3216" t="str">
            <v/>
          </cell>
          <cell r="I3216">
            <v>0</v>
          </cell>
        </row>
        <row r="3217">
          <cell r="A3217" t="str">
            <v/>
          </cell>
          <cell r="I3217">
            <v>0</v>
          </cell>
        </row>
        <row r="3218">
          <cell r="A3218" t="str">
            <v/>
          </cell>
          <cell r="I3218">
            <v>0</v>
          </cell>
        </row>
        <row r="3219">
          <cell r="A3219" t="str">
            <v/>
          </cell>
          <cell r="I3219">
            <v>0</v>
          </cell>
        </row>
        <row r="3220">
          <cell r="A3220" t="str">
            <v/>
          </cell>
          <cell r="I3220">
            <v>0</v>
          </cell>
        </row>
        <row r="3221">
          <cell r="A3221" t="str">
            <v/>
          </cell>
          <cell r="I3221">
            <v>0</v>
          </cell>
        </row>
        <row r="3222">
          <cell r="A3222" t="str">
            <v/>
          </cell>
          <cell r="I3222">
            <v>0</v>
          </cell>
        </row>
        <row r="3223">
          <cell r="A3223" t="str">
            <v/>
          </cell>
          <cell r="I3223">
            <v>0</v>
          </cell>
        </row>
        <row r="3224">
          <cell r="A3224" t="str">
            <v/>
          </cell>
          <cell r="I3224">
            <v>0</v>
          </cell>
        </row>
        <row r="3225">
          <cell r="A3225" t="str">
            <v/>
          </cell>
          <cell r="I3225">
            <v>0</v>
          </cell>
        </row>
        <row r="3226">
          <cell r="A3226" t="str">
            <v/>
          </cell>
          <cell r="I3226">
            <v>0</v>
          </cell>
        </row>
        <row r="3227">
          <cell r="A3227" t="str">
            <v/>
          </cell>
          <cell r="I3227">
            <v>0</v>
          </cell>
        </row>
        <row r="3228">
          <cell r="A3228" t="str">
            <v/>
          </cell>
          <cell r="I3228">
            <v>0</v>
          </cell>
        </row>
        <row r="3229">
          <cell r="A3229" t="str">
            <v/>
          </cell>
          <cell r="I3229">
            <v>0</v>
          </cell>
        </row>
        <row r="3230">
          <cell r="A3230" t="str">
            <v/>
          </cell>
          <cell r="I3230">
            <v>0</v>
          </cell>
        </row>
        <row r="3231">
          <cell r="A3231" t="str">
            <v/>
          </cell>
          <cell r="I3231">
            <v>0</v>
          </cell>
        </row>
        <row r="3232">
          <cell r="A3232" t="str">
            <v/>
          </cell>
          <cell r="I3232">
            <v>0</v>
          </cell>
        </row>
        <row r="3233">
          <cell r="A3233" t="str">
            <v/>
          </cell>
          <cell r="I3233">
            <v>0</v>
          </cell>
        </row>
        <row r="3234">
          <cell r="A3234" t="str">
            <v/>
          </cell>
          <cell r="I3234">
            <v>0</v>
          </cell>
        </row>
        <row r="3235">
          <cell r="A3235" t="str">
            <v/>
          </cell>
          <cell r="I3235">
            <v>0</v>
          </cell>
        </row>
        <row r="3236">
          <cell r="A3236" t="str">
            <v/>
          </cell>
          <cell r="I3236">
            <v>0</v>
          </cell>
        </row>
        <row r="3237">
          <cell r="A3237" t="str">
            <v/>
          </cell>
          <cell r="I3237">
            <v>0</v>
          </cell>
        </row>
        <row r="3238">
          <cell r="A3238" t="str">
            <v/>
          </cell>
          <cell r="I3238">
            <v>0</v>
          </cell>
        </row>
        <row r="3239">
          <cell r="A3239" t="str">
            <v/>
          </cell>
          <cell r="I3239">
            <v>0</v>
          </cell>
        </row>
        <row r="3240">
          <cell r="A3240" t="str">
            <v/>
          </cell>
          <cell r="I3240">
            <v>0</v>
          </cell>
        </row>
        <row r="3241">
          <cell r="A3241" t="str">
            <v/>
          </cell>
          <cell r="I3241">
            <v>0</v>
          </cell>
        </row>
        <row r="3242">
          <cell r="A3242" t="str">
            <v/>
          </cell>
          <cell r="I3242">
            <v>0</v>
          </cell>
        </row>
        <row r="3243">
          <cell r="A3243" t="str">
            <v/>
          </cell>
          <cell r="I3243">
            <v>0</v>
          </cell>
        </row>
        <row r="3244">
          <cell r="A3244" t="str">
            <v/>
          </cell>
          <cell r="I3244">
            <v>0</v>
          </cell>
        </row>
        <row r="3245">
          <cell r="A3245" t="str">
            <v/>
          </cell>
          <cell r="I3245">
            <v>0</v>
          </cell>
        </row>
        <row r="3246">
          <cell r="A3246" t="str">
            <v/>
          </cell>
          <cell r="I3246">
            <v>0</v>
          </cell>
        </row>
        <row r="3247">
          <cell r="A3247" t="str">
            <v/>
          </cell>
          <cell r="I3247">
            <v>0</v>
          </cell>
        </row>
        <row r="3248">
          <cell r="A3248" t="str">
            <v/>
          </cell>
          <cell r="I3248">
            <v>0</v>
          </cell>
        </row>
        <row r="3249">
          <cell r="A3249" t="str">
            <v/>
          </cell>
          <cell r="I3249">
            <v>0</v>
          </cell>
        </row>
        <row r="3250">
          <cell r="A3250" t="str">
            <v/>
          </cell>
          <cell r="I3250">
            <v>0</v>
          </cell>
        </row>
        <row r="3251">
          <cell r="A3251" t="str">
            <v/>
          </cell>
          <cell r="I3251">
            <v>0</v>
          </cell>
        </row>
        <row r="3252">
          <cell r="A3252" t="str">
            <v/>
          </cell>
          <cell r="I3252">
            <v>0</v>
          </cell>
        </row>
        <row r="3253">
          <cell r="A3253" t="str">
            <v/>
          </cell>
          <cell r="I3253">
            <v>0</v>
          </cell>
        </row>
        <row r="3254">
          <cell r="A3254" t="str">
            <v/>
          </cell>
          <cell r="I3254">
            <v>0</v>
          </cell>
        </row>
        <row r="3255">
          <cell r="A3255" t="str">
            <v/>
          </cell>
          <cell r="I3255">
            <v>0</v>
          </cell>
        </row>
        <row r="3256">
          <cell r="A3256" t="str">
            <v/>
          </cell>
          <cell r="I3256">
            <v>0</v>
          </cell>
        </row>
        <row r="3257">
          <cell r="A3257" t="str">
            <v/>
          </cell>
          <cell r="I3257">
            <v>0</v>
          </cell>
        </row>
        <row r="3258">
          <cell r="A3258" t="str">
            <v/>
          </cell>
          <cell r="I3258">
            <v>0</v>
          </cell>
        </row>
        <row r="3259">
          <cell r="A3259" t="str">
            <v/>
          </cell>
          <cell r="I3259">
            <v>0</v>
          </cell>
        </row>
        <row r="3260">
          <cell r="A3260" t="str">
            <v/>
          </cell>
          <cell r="I3260">
            <v>0</v>
          </cell>
        </row>
        <row r="3261">
          <cell r="A3261" t="str">
            <v/>
          </cell>
          <cell r="I3261">
            <v>0</v>
          </cell>
        </row>
        <row r="3262">
          <cell r="A3262" t="str">
            <v/>
          </cell>
          <cell r="I3262">
            <v>0</v>
          </cell>
        </row>
        <row r="3263">
          <cell r="A3263" t="str">
            <v/>
          </cell>
          <cell r="I3263">
            <v>0</v>
          </cell>
        </row>
        <row r="3264">
          <cell r="A3264" t="str">
            <v/>
          </cell>
          <cell r="I3264">
            <v>0</v>
          </cell>
        </row>
        <row r="3265">
          <cell r="A3265" t="str">
            <v/>
          </cell>
          <cell r="I3265">
            <v>0</v>
          </cell>
        </row>
        <row r="3266">
          <cell r="A3266" t="str">
            <v/>
          </cell>
          <cell r="I3266">
            <v>0</v>
          </cell>
        </row>
        <row r="3267">
          <cell r="A3267" t="str">
            <v/>
          </cell>
          <cell r="I3267">
            <v>0</v>
          </cell>
        </row>
        <row r="3268">
          <cell r="A3268" t="str">
            <v/>
          </cell>
          <cell r="I3268">
            <v>0</v>
          </cell>
        </row>
        <row r="3269">
          <cell r="A3269" t="str">
            <v/>
          </cell>
          <cell r="I3269">
            <v>0</v>
          </cell>
        </row>
        <row r="3270">
          <cell r="A3270" t="str">
            <v/>
          </cell>
          <cell r="I3270">
            <v>0</v>
          </cell>
        </row>
        <row r="3271">
          <cell r="A3271" t="str">
            <v/>
          </cell>
          <cell r="I3271">
            <v>0</v>
          </cell>
        </row>
        <row r="3272">
          <cell r="A3272" t="str">
            <v/>
          </cell>
          <cell r="I3272">
            <v>0</v>
          </cell>
        </row>
        <row r="3273">
          <cell r="A3273" t="str">
            <v/>
          </cell>
          <cell r="I3273">
            <v>0</v>
          </cell>
        </row>
        <row r="3274">
          <cell r="A3274" t="str">
            <v/>
          </cell>
          <cell r="I3274">
            <v>0</v>
          </cell>
        </row>
        <row r="3275">
          <cell r="A3275" t="str">
            <v/>
          </cell>
          <cell r="I3275">
            <v>0</v>
          </cell>
        </row>
        <row r="3276">
          <cell r="A3276" t="str">
            <v/>
          </cell>
          <cell r="I3276">
            <v>0</v>
          </cell>
        </row>
        <row r="3277">
          <cell r="A3277" t="str">
            <v/>
          </cell>
          <cell r="I3277">
            <v>0</v>
          </cell>
        </row>
        <row r="3278">
          <cell r="A3278" t="str">
            <v/>
          </cell>
          <cell r="I3278">
            <v>0</v>
          </cell>
        </row>
        <row r="3279">
          <cell r="A3279" t="str">
            <v/>
          </cell>
          <cell r="I3279">
            <v>0</v>
          </cell>
        </row>
        <row r="3280">
          <cell r="A3280" t="str">
            <v/>
          </cell>
          <cell r="I3280">
            <v>0</v>
          </cell>
        </row>
        <row r="3281">
          <cell r="A3281" t="str">
            <v/>
          </cell>
          <cell r="I3281">
            <v>0</v>
          </cell>
        </row>
        <row r="3282">
          <cell r="A3282" t="str">
            <v/>
          </cell>
          <cell r="I3282">
            <v>0</v>
          </cell>
        </row>
        <row r="3283">
          <cell r="A3283" t="str">
            <v/>
          </cell>
          <cell r="I3283">
            <v>0</v>
          </cell>
        </row>
        <row r="3284">
          <cell r="A3284" t="str">
            <v/>
          </cell>
          <cell r="I3284">
            <v>0</v>
          </cell>
        </row>
        <row r="3285">
          <cell r="A3285" t="str">
            <v/>
          </cell>
          <cell r="I3285">
            <v>0</v>
          </cell>
        </row>
        <row r="3286">
          <cell r="A3286" t="str">
            <v/>
          </cell>
          <cell r="I3286">
            <v>0</v>
          </cell>
        </row>
        <row r="3287">
          <cell r="A3287" t="str">
            <v/>
          </cell>
          <cell r="I3287">
            <v>0</v>
          </cell>
        </row>
        <row r="3288">
          <cell r="A3288" t="str">
            <v/>
          </cell>
          <cell r="I3288">
            <v>0</v>
          </cell>
        </row>
        <row r="3289">
          <cell r="A3289" t="str">
            <v/>
          </cell>
          <cell r="I3289">
            <v>0</v>
          </cell>
        </row>
        <row r="3290">
          <cell r="A3290" t="str">
            <v/>
          </cell>
          <cell r="I3290">
            <v>0</v>
          </cell>
        </row>
        <row r="3291">
          <cell r="A3291" t="str">
            <v/>
          </cell>
          <cell r="I3291">
            <v>0</v>
          </cell>
        </row>
        <row r="3292">
          <cell r="A3292" t="str">
            <v/>
          </cell>
          <cell r="I3292">
            <v>0</v>
          </cell>
        </row>
        <row r="3293">
          <cell r="A3293" t="str">
            <v/>
          </cell>
          <cell r="I3293">
            <v>0</v>
          </cell>
        </row>
        <row r="3294">
          <cell r="A3294" t="str">
            <v/>
          </cell>
          <cell r="I3294">
            <v>0</v>
          </cell>
        </row>
        <row r="3295">
          <cell r="A3295" t="str">
            <v/>
          </cell>
          <cell r="I3295">
            <v>0</v>
          </cell>
        </row>
        <row r="3296">
          <cell r="A3296" t="str">
            <v/>
          </cell>
          <cell r="I3296">
            <v>0</v>
          </cell>
        </row>
        <row r="3297">
          <cell r="A3297" t="str">
            <v/>
          </cell>
          <cell r="I3297">
            <v>0</v>
          </cell>
        </row>
        <row r="3298">
          <cell r="A3298" t="str">
            <v/>
          </cell>
          <cell r="I3298">
            <v>0</v>
          </cell>
        </row>
        <row r="3299">
          <cell r="A3299" t="str">
            <v/>
          </cell>
          <cell r="I3299">
            <v>0</v>
          </cell>
        </row>
        <row r="3300">
          <cell r="A3300" t="str">
            <v/>
          </cell>
          <cell r="I3300">
            <v>0</v>
          </cell>
        </row>
        <row r="3301">
          <cell r="A3301" t="str">
            <v/>
          </cell>
          <cell r="I3301">
            <v>0</v>
          </cell>
        </row>
        <row r="3302">
          <cell r="A3302" t="str">
            <v/>
          </cell>
          <cell r="I3302">
            <v>0</v>
          </cell>
        </row>
        <row r="3303">
          <cell r="A3303" t="str">
            <v/>
          </cell>
          <cell r="I3303">
            <v>0</v>
          </cell>
        </row>
        <row r="3304">
          <cell r="A3304" t="str">
            <v/>
          </cell>
          <cell r="I3304">
            <v>0</v>
          </cell>
        </row>
        <row r="3305">
          <cell r="A3305" t="str">
            <v/>
          </cell>
          <cell r="I3305">
            <v>0</v>
          </cell>
        </row>
        <row r="3306">
          <cell r="A3306" t="str">
            <v/>
          </cell>
          <cell r="I3306">
            <v>0</v>
          </cell>
        </row>
        <row r="3307">
          <cell r="A3307" t="str">
            <v/>
          </cell>
          <cell r="I3307">
            <v>0</v>
          </cell>
        </row>
        <row r="3308">
          <cell r="A3308" t="str">
            <v/>
          </cell>
          <cell r="I3308">
            <v>0</v>
          </cell>
        </row>
        <row r="3309">
          <cell r="A3309" t="str">
            <v/>
          </cell>
          <cell r="I3309">
            <v>0</v>
          </cell>
        </row>
        <row r="3310">
          <cell r="A3310" t="str">
            <v/>
          </cell>
          <cell r="I3310">
            <v>0</v>
          </cell>
        </row>
        <row r="3311">
          <cell r="A3311" t="str">
            <v/>
          </cell>
          <cell r="I3311">
            <v>0</v>
          </cell>
        </row>
        <row r="3312">
          <cell r="A3312" t="str">
            <v/>
          </cell>
          <cell r="I3312">
            <v>0</v>
          </cell>
        </row>
        <row r="3313">
          <cell r="A3313" t="str">
            <v/>
          </cell>
          <cell r="I3313">
            <v>0</v>
          </cell>
        </row>
        <row r="3314">
          <cell r="A3314" t="str">
            <v/>
          </cell>
          <cell r="I3314">
            <v>0</v>
          </cell>
        </row>
        <row r="3315">
          <cell r="A3315" t="str">
            <v/>
          </cell>
          <cell r="I3315">
            <v>0</v>
          </cell>
        </row>
        <row r="3316">
          <cell r="A3316" t="str">
            <v/>
          </cell>
          <cell r="I3316">
            <v>0</v>
          </cell>
        </row>
        <row r="3317">
          <cell r="A3317" t="str">
            <v/>
          </cell>
          <cell r="I3317">
            <v>0</v>
          </cell>
        </row>
        <row r="3318">
          <cell r="A3318" t="str">
            <v/>
          </cell>
          <cell r="I3318">
            <v>0</v>
          </cell>
        </row>
        <row r="3319">
          <cell r="A3319" t="str">
            <v/>
          </cell>
          <cell r="I3319">
            <v>0</v>
          </cell>
        </row>
        <row r="3320">
          <cell r="A3320" t="str">
            <v/>
          </cell>
          <cell r="I3320">
            <v>0</v>
          </cell>
        </row>
        <row r="3321">
          <cell r="A3321" t="str">
            <v/>
          </cell>
          <cell r="I3321">
            <v>0</v>
          </cell>
        </row>
        <row r="3322">
          <cell r="A3322" t="str">
            <v/>
          </cell>
          <cell r="I3322">
            <v>0</v>
          </cell>
        </row>
        <row r="3323">
          <cell r="A3323" t="str">
            <v/>
          </cell>
          <cell r="I3323">
            <v>0</v>
          </cell>
        </row>
        <row r="3324">
          <cell r="A3324" t="str">
            <v/>
          </cell>
          <cell r="I3324">
            <v>0</v>
          </cell>
        </row>
        <row r="3325">
          <cell r="A3325" t="str">
            <v/>
          </cell>
          <cell r="I3325">
            <v>0</v>
          </cell>
        </row>
        <row r="3326">
          <cell r="A3326" t="str">
            <v/>
          </cell>
          <cell r="I3326">
            <v>0</v>
          </cell>
        </row>
        <row r="3327">
          <cell r="A3327" t="str">
            <v/>
          </cell>
          <cell r="I3327">
            <v>0</v>
          </cell>
        </row>
        <row r="3328">
          <cell r="A3328" t="str">
            <v/>
          </cell>
          <cell r="I3328">
            <v>0</v>
          </cell>
        </row>
        <row r="3329">
          <cell r="A3329" t="str">
            <v/>
          </cell>
          <cell r="I3329">
            <v>0</v>
          </cell>
        </row>
        <row r="3330">
          <cell r="A3330" t="str">
            <v/>
          </cell>
          <cell r="I3330">
            <v>0</v>
          </cell>
        </row>
        <row r="3331">
          <cell r="A3331" t="str">
            <v/>
          </cell>
          <cell r="I3331">
            <v>0</v>
          </cell>
        </row>
        <row r="3332">
          <cell r="A3332" t="str">
            <v/>
          </cell>
          <cell r="I3332">
            <v>0</v>
          </cell>
        </row>
        <row r="3333">
          <cell r="A3333" t="str">
            <v/>
          </cell>
          <cell r="I3333">
            <v>0</v>
          </cell>
        </row>
        <row r="3334">
          <cell r="A3334" t="str">
            <v/>
          </cell>
          <cell r="I3334">
            <v>0</v>
          </cell>
        </row>
        <row r="3335">
          <cell r="A3335" t="str">
            <v/>
          </cell>
          <cell r="I3335">
            <v>0</v>
          </cell>
        </row>
        <row r="3336">
          <cell r="A3336" t="str">
            <v/>
          </cell>
          <cell r="I3336">
            <v>0</v>
          </cell>
        </row>
        <row r="3337">
          <cell r="A3337" t="str">
            <v/>
          </cell>
          <cell r="I3337">
            <v>0</v>
          </cell>
        </row>
        <row r="3338">
          <cell r="A3338" t="str">
            <v/>
          </cell>
          <cell r="I3338">
            <v>0</v>
          </cell>
        </row>
        <row r="3339">
          <cell r="A3339" t="str">
            <v/>
          </cell>
          <cell r="I3339">
            <v>0</v>
          </cell>
        </row>
        <row r="3340">
          <cell r="A3340" t="str">
            <v/>
          </cell>
          <cell r="I3340">
            <v>0</v>
          </cell>
        </row>
        <row r="3341">
          <cell r="A3341" t="str">
            <v/>
          </cell>
          <cell r="I3341">
            <v>0</v>
          </cell>
        </row>
        <row r="3342">
          <cell r="A3342" t="str">
            <v/>
          </cell>
          <cell r="I3342">
            <v>0</v>
          </cell>
        </row>
        <row r="3343">
          <cell r="A3343" t="str">
            <v/>
          </cell>
          <cell r="I3343">
            <v>0</v>
          </cell>
        </row>
        <row r="3344">
          <cell r="A3344" t="str">
            <v/>
          </cell>
          <cell r="I3344">
            <v>0</v>
          </cell>
        </row>
        <row r="3345">
          <cell r="A3345" t="str">
            <v/>
          </cell>
          <cell r="I3345">
            <v>0</v>
          </cell>
        </row>
        <row r="3346">
          <cell r="A3346" t="str">
            <v/>
          </cell>
          <cell r="I3346">
            <v>0</v>
          </cell>
        </row>
        <row r="3347">
          <cell r="A3347" t="str">
            <v/>
          </cell>
          <cell r="I3347">
            <v>0</v>
          </cell>
        </row>
        <row r="3348">
          <cell r="A3348" t="str">
            <v/>
          </cell>
          <cell r="I3348">
            <v>0</v>
          </cell>
        </row>
        <row r="3349">
          <cell r="A3349" t="str">
            <v/>
          </cell>
          <cell r="I3349">
            <v>0</v>
          </cell>
        </row>
        <row r="3350">
          <cell r="A3350" t="str">
            <v/>
          </cell>
          <cell r="I3350">
            <v>0</v>
          </cell>
        </row>
        <row r="3351">
          <cell r="A3351" t="str">
            <v/>
          </cell>
          <cell r="I3351">
            <v>0</v>
          </cell>
        </row>
        <row r="3352">
          <cell r="A3352" t="str">
            <v/>
          </cell>
          <cell r="I3352">
            <v>0</v>
          </cell>
        </row>
        <row r="3353">
          <cell r="A3353" t="str">
            <v/>
          </cell>
          <cell r="I3353">
            <v>0</v>
          </cell>
        </row>
        <row r="3354">
          <cell r="A3354" t="str">
            <v/>
          </cell>
          <cell r="I3354">
            <v>0</v>
          </cell>
        </row>
        <row r="3355">
          <cell r="A3355" t="str">
            <v/>
          </cell>
          <cell r="I3355">
            <v>0</v>
          </cell>
        </row>
        <row r="3356">
          <cell r="A3356" t="str">
            <v/>
          </cell>
          <cell r="I3356">
            <v>0</v>
          </cell>
        </row>
        <row r="3357">
          <cell r="A3357" t="str">
            <v/>
          </cell>
          <cell r="I3357">
            <v>0</v>
          </cell>
        </row>
        <row r="3358">
          <cell r="A3358" t="str">
            <v/>
          </cell>
          <cell r="I3358">
            <v>0</v>
          </cell>
        </row>
        <row r="3359">
          <cell r="A3359" t="str">
            <v/>
          </cell>
          <cell r="I3359">
            <v>0</v>
          </cell>
        </row>
        <row r="3360">
          <cell r="A3360" t="str">
            <v/>
          </cell>
          <cell r="I3360">
            <v>0</v>
          </cell>
        </row>
        <row r="3361">
          <cell r="A3361" t="str">
            <v/>
          </cell>
          <cell r="I3361">
            <v>0</v>
          </cell>
        </row>
        <row r="3362">
          <cell r="A3362" t="str">
            <v/>
          </cell>
          <cell r="I3362">
            <v>0</v>
          </cell>
        </row>
        <row r="3363">
          <cell r="A3363" t="str">
            <v/>
          </cell>
          <cell r="I3363">
            <v>0</v>
          </cell>
        </row>
        <row r="3364">
          <cell r="A3364" t="str">
            <v/>
          </cell>
          <cell r="I3364">
            <v>0</v>
          </cell>
        </row>
        <row r="3365">
          <cell r="A3365" t="str">
            <v/>
          </cell>
          <cell r="I3365">
            <v>0</v>
          </cell>
        </row>
        <row r="3366">
          <cell r="A3366" t="str">
            <v/>
          </cell>
          <cell r="I3366">
            <v>0</v>
          </cell>
        </row>
        <row r="3367">
          <cell r="A3367" t="str">
            <v/>
          </cell>
          <cell r="I3367">
            <v>0</v>
          </cell>
        </row>
        <row r="3368">
          <cell r="A3368" t="str">
            <v/>
          </cell>
          <cell r="I3368">
            <v>0</v>
          </cell>
        </row>
        <row r="3369">
          <cell r="A3369" t="str">
            <v/>
          </cell>
          <cell r="I3369">
            <v>0</v>
          </cell>
        </row>
        <row r="3370">
          <cell r="A3370" t="str">
            <v/>
          </cell>
          <cell r="I3370">
            <v>0</v>
          </cell>
        </row>
        <row r="3371">
          <cell r="A3371" t="str">
            <v/>
          </cell>
          <cell r="I3371">
            <v>0</v>
          </cell>
        </row>
        <row r="3372">
          <cell r="A3372" t="str">
            <v/>
          </cell>
          <cell r="I3372">
            <v>0</v>
          </cell>
        </row>
        <row r="3373">
          <cell r="A3373" t="str">
            <v/>
          </cell>
          <cell r="I3373">
            <v>0</v>
          </cell>
        </row>
        <row r="3374">
          <cell r="A3374" t="str">
            <v/>
          </cell>
          <cell r="I3374">
            <v>0</v>
          </cell>
        </row>
        <row r="3375">
          <cell r="A3375" t="str">
            <v/>
          </cell>
          <cell r="I3375">
            <v>0</v>
          </cell>
        </row>
        <row r="3376">
          <cell r="A3376" t="str">
            <v/>
          </cell>
          <cell r="I3376">
            <v>0</v>
          </cell>
        </row>
        <row r="3377">
          <cell r="A3377" t="str">
            <v/>
          </cell>
          <cell r="I3377">
            <v>0</v>
          </cell>
        </row>
        <row r="3378">
          <cell r="A3378" t="str">
            <v/>
          </cell>
          <cell r="I3378">
            <v>0</v>
          </cell>
        </row>
        <row r="3379">
          <cell r="A3379" t="str">
            <v/>
          </cell>
          <cell r="I3379">
            <v>0</v>
          </cell>
        </row>
        <row r="3380">
          <cell r="A3380" t="str">
            <v/>
          </cell>
          <cell r="I3380">
            <v>0</v>
          </cell>
        </row>
        <row r="3381">
          <cell r="A3381" t="str">
            <v/>
          </cell>
          <cell r="I3381">
            <v>0</v>
          </cell>
        </row>
        <row r="3382">
          <cell r="A3382" t="str">
            <v/>
          </cell>
          <cell r="I3382">
            <v>0</v>
          </cell>
        </row>
        <row r="3383">
          <cell r="A3383" t="str">
            <v/>
          </cell>
          <cell r="I3383">
            <v>0</v>
          </cell>
        </row>
        <row r="3384">
          <cell r="A3384" t="str">
            <v/>
          </cell>
          <cell r="I3384">
            <v>0</v>
          </cell>
        </row>
        <row r="3385">
          <cell r="A3385" t="str">
            <v/>
          </cell>
          <cell r="I3385">
            <v>0</v>
          </cell>
        </row>
        <row r="3386">
          <cell r="A3386" t="str">
            <v/>
          </cell>
          <cell r="I3386">
            <v>0</v>
          </cell>
        </row>
        <row r="3387">
          <cell r="A3387" t="str">
            <v/>
          </cell>
          <cell r="I3387">
            <v>0</v>
          </cell>
        </row>
        <row r="3388">
          <cell r="A3388" t="str">
            <v/>
          </cell>
          <cell r="I3388">
            <v>0</v>
          </cell>
        </row>
        <row r="3389">
          <cell r="A3389" t="str">
            <v/>
          </cell>
          <cell r="I3389">
            <v>0</v>
          </cell>
        </row>
        <row r="3390">
          <cell r="A3390" t="str">
            <v/>
          </cell>
          <cell r="I3390">
            <v>0</v>
          </cell>
        </row>
        <row r="3391">
          <cell r="A3391" t="str">
            <v/>
          </cell>
          <cell r="I3391">
            <v>0</v>
          </cell>
        </row>
        <row r="3392">
          <cell r="A3392" t="str">
            <v/>
          </cell>
          <cell r="I3392">
            <v>0</v>
          </cell>
        </row>
        <row r="3393">
          <cell r="A3393" t="str">
            <v/>
          </cell>
          <cell r="I3393">
            <v>0</v>
          </cell>
        </row>
        <row r="3394">
          <cell r="A3394" t="str">
            <v/>
          </cell>
          <cell r="I3394">
            <v>0</v>
          </cell>
        </row>
        <row r="3395">
          <cell r="A3395" t="str">
            <v/>
          </cell>
          <cell r="I3395">
            <v>0</v>
          </cell>
        </row>
        <row r="3396">
          <cell r="A3396" t="str">
            <v/>
          </cell>
          <cell r="I3396">
            <v>0</v>
          </cell>
        </row>
        <row r="3397">
          <cell r="A3397" t="str">
            <v/>
          </cell>
          <cell r="I3397">
            <v>0</v>
          </cell>
        </row>
        <row r="3398">
          <cell r="A3398" t="str">
            <v/>
          </cell>
          <cell r="I3398">
            <v>0</v>
          </cell>
        </row>
        <row r="3399">
          <cell r="A3399" t="str">
            <v/>
          </cell>
          <cell r="I3399">
            <v>0</v>
          </cell>
        </row>
        <row r="3400">
          <cell r="A3400" t="str">
            <v/>
          </cell>
          <cell r="I3400">
            <v>0</v>
          </cell>
        </row>
        <row r="3401">
          <cell r="A3401" t="str">
            <v/>
          </cell>
          <cell r="I3401">
            <v>0</v>
          </cell>
        </row>
        <row r="3402">
          <cell r="A3402" t="str">
            <v/>
          </cell>
          <cell r="I3402">
            <v>0</v>
          </cell>
        </row>
        <row r="3403">
          <cell r="A3403" t="str">
            <v/>
          </cell>
          <cell r="I3403">
            <v>0</v>
          </cell>
        </row>
        <row r="3404">
          <cell r="A3404" t="str">
            <v/>
          </cell>
          <cell r="I3404">
            <v>0</v>
          </cell>
        </row>
        <row r="3405">
          <cell r="A3405" t="str">
            <v/>
          </cell>
          <cell r="I3405">
            <v>0</v>
          </cell>
        </row>
        <row r="3406">
          <cell r="A3406" t="str">
            <v/>
          </cell>
          <cell r="I3406">
            <v>0</v>
          </cell>
        </row>
        <row r="3407">
          <cell r="A3407" t="str">
            <v/>
          </cell>
          <cell r="I3407">
            <v>0</v>
          </cell>
        </row>
        <row r="3408">
          <cell r="A3408" t="str">
            <v/>
          </cell>
          <cell r="I3408">
            <v>0</v>
          </cell>
        </row>
        <row r="3409">
          <cell r="A3409" t="str">
            <v/>
          </cell>
          <cell r="I3409">
            <v>0</v>
          </cell>
        </row>
        <row r="3410">
          <cell r="A3410" t="str">
            <v/>
          </cell>
          <cell r="I3410">
            <v>0</v>
          </cell>
        </row>
        <row r="3411">
          <cell r="A3411" t="str">
            <v/>
          </cell>
          <cell r="I3411">
            <v>0</v>
          </cell>
        </row>
        <row r="3412">
          <cell r="A3412" t="str">
            <v/>
          </cell>
          <cell r="I3412">
            <v>0</v>
          </cell>
        </row>
        <row r="3413">
          <cell r="A3413" t="str">
            <v/>
          </cell>
          <cell r="I3413">
            <v>0</v>
          </cell>
        </row>
        <row r="3414">
          <cell r="A3414" t="str">
            <v/>
          </cell>
          <cell r="I3414">
            <v>0</v>
          </cell>
        </row>
        <row r="3415">
          <cell r="A3415" t="str">
            <v/>
          </cell>
          <cell r="I3415">
            <v>0</v>
          </cell>
        </row>
        <row r="3416">
          <cell r="A3416" t="str">
            <v/>
          </cell>
          <cell r="I3416">
            <v>0</v>
          </cell>
        </row>
        <row r="3417">
          <cell r="A3417" t="str">
            <v/>
          </cell>
          <cell r="I3417">
            <v>0</v>
          </cell>
        </row>
        <row r="3418">
          <cell r="A3418" t="str">
            <v/>
          </cell>
          <cell r="I3418">
            <v>0</v>
          </cell>
        </row>
        <row r="3419">
          <cell r="A3419" t="str">
            <v/>
          </cell>
          <cell r="I3419">
            <v>0</v>
          </cell>
        </row>
        <row r="3420">
          <cell r="A3420" t="str">
            <v/>
          </cell>
          <cell r="I3420">
            <v>0</v>
          </cell>
        </row>
        <row r="3421">
          <cell r="A3421" t="str">
            <v/>
          </cell>
          <cell r="I3421">
            <v>0</v>
          </cell>
        </row>
        <row r="3422">
          <cell r="A3422" t="str">
            <v/>
          </cell>
          <cell r="I3422">
            <v>0</v>
          </cell>
        </row>
        <row r="3423">
          <cell r="A3423" t="str">
            <v/>
          </cell>
          <cell r="I3423">
            <v>0</v>
          </cell>
        </row>
        <row r="3424">
          <cell r="A3424" t="str">
            <v/>
          </cell>
          <cell r="I3424">
            <v>0</v>
          </cell>
        </row>
        <row r="3425">
          <cell r="A3425" t="str">
            <v/>
          </cell>
          <cell r="I3425">
            <v>0</v>
          </cell>
        </row>
        <row r="3426">
          <cell r="A3426" t="str">
            <v/>
          </cell>
          <cell r="I3426">
            <v>0</v>
          </cell>
        </row>
        <row r="3427">
          <cell r="A3427" t="str">
            <v/>
          </cell>
          <cell r="I3427">
            <v>0</v>
          </cell>
        </row>
        <row r="3428">
          <cell r="A3428" t="str">
            <v/>
          </cell>
          <cell r="I3428">
            <v>0</v>
          </cell>
        </row>
        <row r="3429">
          <cell r="A3429" t="str">
            <v/>
          </cell>
          <cell r="I3429">
            <v>0</v>
          </cell>
        </row>
        <row r="3430">
          <cell r="A3430" t="str">
            <v/>
          </cell>
          <cell r="I3430">
            <v>0</v>
          </cell>
        </row>
        <row r="3431">
          <cell r="A3431" t="str">
            <v/>
          </cell>
          <cell r="I3431">
            <v>0</v>
          </cell>
        </row>
        <row r="3432">
          <cell r="A3432" t="str">
            <v/>
          </cell>
          <cell r="I3432">
            <v>0</v>
          </cell>
        </row>
        <row r="3433">
          <cell r="A3433" t="str">
            <v/>
          </cell>
          <cell r="I3433">
            <v>0</v>
          </cell>
        </row>
        <row r="3434">
          <cell r="A3434" t="str">
            <v/>
          </cell>
          <cell r="I3434">
            <v>0</v>
          </cell>
        </row>
        <row r="3435">
          <cell r="A3435" t="str">
            <v/>
          </cell>
          <cell r="I3435">
            <v>0</v>
          </cell>
        </row>
        <row r="3436">
          <cell r="A3436" t="str">
            <v/>
          </cell>
          <cell r="I3436">
            <v>0</v>
          </cell>
        </row>
        <row r="3437">
          <cell r="A3437" t="str">
            <v/>
          </cell>
          <cell r="I3437">
            <v>0</v>
          </cell>
        </row>
        <row r="3438">
          <cell r="A3438" t="str">
            <v/>
          </cell>
          <cell r="I3438">
            <v>0</v>
          </cell>
        </row>
        <row r="3439">
          <cell r="A3439" t="str">
            <v/>
          </cell>
          <cell r="I3439">
            <v>0</v>
          </cell>
        </row>
        <row r="3440">
          <cell r="A3440" t="str">
            <v/>
          </cell>
          <cell r="I3440">
            <v>0</v>
          </cell>
        </row>
        <row r="3441">
          <cell r="A3441" t="str">
            <v/>
          </cell>
          <cell r="I3441">
            <v>0</v>
          </cell>
        </row>
        <row r="3442">
          <cell r="A3442" t="str">
            <v/>
          </cell>
          <cell r="I3442">
            <v>0</v>
          </cell>
        </row>
        <row r="3443">
          <cell r="A3443" t="str">
            <v/>
          </cell>
          <cell r="I3443">
            <v>0</v>
          </cell>
        </row>
        <row r="3444">
          <cell r="A3444" t="str">
            <v/>
          </cell>
          <cell r="I3444">
            <v>0</v>
          </cell>
        </row>
        <row r="3445">
          <cell r="A3445" t="str">
            <v/>
          </cell>
          <cell r="I3445">
            <v>0</v>
          </cell>
        </row>
        <row r="3446">
          <cell r="A3446" t="str">
            <v/>
          </cell>
          <cell r="I3446">
            <v>0</v>
          </cell>
        </row>
        <row r="3447">
          <cell r="A3447" t="str">
            <v/>
          </cell>
          <cell r="I3447">
            <v>0</v>
          </cell>
        </row>
        <row r="3448">
          <cell r="A3448" t="str">
            <v/>
          </cell>
          <cell r="I3448">
            <v>0</v>
          </cell>
        </row>
        <row r="3449">
          <cell r="A3449" t="str">
            <v/>
          </cell>
          <cell r="I3449">
            <v>0</v>
          </cell>
        </row>
        <row r="3450">
          <cell r="A3450" t="str">
            <v/>
          </cell>
          <cell r="I3450">
            <v>0</v>
          </cell>
        </row>
        <row r="3451">
          <cell r="A3451" t="str">
            <v/>
          </cell>
          <cell r="I3451">
            <v>0</v>
          </cell>
        </row>
        <row r="3452">
          <cell r="A3452" t="str">
            <v/>
          </cell>
          <cell r="I3452">
            <v>0</v>
          </cell>
        </row>
        <row r="3453">
          <cell r="A3453" t="str">
            <v/>
          </cell>
          <cell r="I3453">
            <v>0</v>
          </cell>
        </row>
        <row r="3454">
          <cell r="A3454" t="str">
            <v/>
          </cell>
          <cell r="I3454">
            <v>0</v>
          </cell>
        </row>
        <row r="3455">
          <cell r="A3455" t="str">
            <v/>
          </cell>
          <cell r="I3455">
            <v>0</v>
          </cell>
        </row>
        <row r="3456">
          <cell r="A3456" t="str">
            <v/>
          </cell>
          <cell r="I3456">
            <v>0</v>
          </cell>
        </row>
        <row r="3457">
          <cell r="A3457" t="str">
            <v/>
          </cell>
          <cell r="I3457">
            <v>0</v>
          </cell>
        </row>
        <row r="3458">
          <cell r="A3458" t="str">
            <v/>
          </cell>
          <cell r="I3458">
            <v>0</v>
          </cell>
        </row>
        <row r="3459">
          <cell r="A3459" t="str">
            <v/>
          </cell>
          <cell r="I3459">
            <v>0</v>
          </cell>
        </row>
        <row r="3460">
          <cell r="A3460" t="str">
            <v/>
          </cell>
          <cell r="I3460">
            <v>0</v>
          </cell>
        </row>
        <row r="3461">
          <cell r="A3461" t="str">
            <v/>
          </cell>
          <cell r="I3461">
            <v>0</v>
          </cell>
        </row>
        <row r="3462">
          <cell r="A3462" t="str">
            <v/>
          </cell>
          <cell r="I3462">
            <v>0</v>
          </cell>
        </row>
        <row r="3463">
          <cell r="A3463" t="str">
            <v/>
          </cell>
          <cell r="I3463">
            <v>0</v>
          </cell>
        </row>
        <row r="3464">
          <cell r="A3464" t="str">
            <v/>
          </cell>
          <cell r="I3464">
            <v>0</v>
          </cell>
        </row>
        <row r="3465">
          <cell r="A3465" t="str">
            <v/>
          </cell>
          <cell r="I3465">
            <v>0</v>
          </cell>
        </row>
        <row r="3466">
          <cell r="A3466" t="str">
            <v/>
          </cell>
          <cell r="I3466">
            <v>0</v>
          </cell>
        </row>
        <row r="3467">
          <cell r="A3467" t="str">
            <v/>
          </cell>
          <cell r="I3467">
            <v>0</v>
          </cell>
        </row>
        <row r="3468">
          <cell r="A3468" t="str">
            <v/>
          </cell>
          <cell r="I3468">
            <v>0</v>
          </cell>
        </row>
        <row r="3469">
          <cell r="A3469" t="str">
            <v/>
          </cell>
          <cell r="I3469">
            <v>0</v>
          </cell>
        </row>
        <row r="3470">
          <cell r="A3470" t="str">
            <v/>
          </cell>
          <cell r="I3470">
            <v>0</v>
          </cell>
        </row>
        <row r="3471">
          <cell r="A3471" t="str">
            <v/>
          </cell>
          <cell r="I3471">
            <v>0</v>
          </cell>
        </row>
        <row r="3472">
          <cell r="A3472" t="str">
            <v/>
          </cell>
          <cell r="I3472">
            <v>0</v>
          </cell>
        </row>
        <row r="3473">
          <cell r="A3473" t="str">
            <v/>
          </cell>
          <cell r="I3473">
            <v>0</v>
          </cell>
        </row>
        <row r="3474">
          <cell r="A3474" t="str">
            <v/>
          </cell>
          <cell r="I3474">
            <v>0</v>
          </cell>
        </row>
        <row r="3475">
          <cell r="A3475" t="str">
            <v/>
          </cell>
          <cell r="I3475">
            <v>0</v>
          </cell>
        </row>
        <row r="3476">
          <cell r="A3476" t="str">
            <v/>
          </cell>
          <cell r="I3476">
            <v>0</v>
          </cell>
        </row>
        <row r="3477">
          <cell r="A3477" t="str">
            <v/>
          </cell>
          <cell r="I3477">
            <v>0</v>
          </cell>
        </row>
        <row r="3478">
          <cell r="A3478" t="str">
            <v/>
          </cell>
          <cell r="I3478">
            <v>0</v>
          </cell>
        </row>
        <row r="3479">
          <cell r="A3479" t="str">
            <v/>
          </cell>
          <cell r="I3479">
            <v>0</v>
          </cell>
        </row>
        <row r="3480">
          <cell r="A3480" t="str">
            <v/>
          </cell>
          <cell r="I3480">
            <v>0</v>
          </cell>
        </row>
        <row r="3481">
          <cell r="A3481" t="str">
            <v/>
          </cell>
          <cell r="I3481">
            <v>0</v>
          </cell>
        </row>
        <row r="3482">
          <cell r="A3482" t="str">
            <v/>
          </cell>
          <cell r="I3482">
            <v>0</v>
          </cell>
        </row>
        <row r="3483">
          <cell r="A3483" t="str">
            <v/>
          </cell>
          <cell r="I3483">
            <v>0</v>
          </cell>
        </row>
        <row r="3484">
          <cell r="A3484" t="str">
            <v/>
          </cell>
          <cell r="I3484">
            <v>0</v>
          </cell>
        </row>
        <row r="3485">
          <cell r="A3485" t="str">
            <v/>
          </cell>
          <cell r="I3485">
            <v>0</v>
          </cell>
        </row>
        <row r="3486">
          <cell r="A3486" t="str">
            <v/>
          </cell>
          <cell r="I3486">
            <v>0</v>
          </cell>
        </row>
        <row r="3487">
          <cell r="A3487" t="str">
            <v/>
          </cell>
          <cell r="I3487">
            <v>0</v>
          </cell>
        </row>
        <row r="3488">
          <cell r="A3488" t="str">
            <v/>
          </cell>
          <cell r="I3488">
            <v>0</v>
          </cell>
        </row>
        <row r="3489">
          <cell r="A3489" t="str">
            <v/>
          </cell>
          <cell r="I3489">
            <v>0</v>
          </cell>
        </row>
        <row r="3490">
          <cell r="A3490" t="str">
            <v/>
          </cell>
          <cell r="I3490">
            <v>0</v>
          </cell>
        </row>
        <row r="3491">
          <cell r="A3491" t="str">
            <v/>
          </cell>
          <cell r="I3491">
            <v>0</v>
          </cell>
        </row>
        <row r="3492">
          <cell r="A3492" t="str">
            <v/>
          </cell>
          <cell r="I3492">
            <v>0</v>
          </cell>
        </row>
        <row r="3493">
          <cell r="A3493" t="str">
            <v/>
          </cell>
          <cell r="I3493">
            <v>0</v>
          </cell>
        </row>
        <row r="3494">
          <cell r="A3494" t="str">
            <v/>
          </cell>
          <cell r="I3494">
            <v>0</v>
          </cell>
        </row>
        <row r="3495">
          <cell r="A3495" t="str">
            <v/>
          </cell>
          <cell r="I3495">
            <v>0</v>
          </cell>
        </row>
        <row r="3496">
          <cell r="A3496" t="str">
            <v/>
          </cell>
          <cell r="I3496">
            <v>0</v>
          </cell>
        </row>
        <row r="3497">
          <cell r="A3497" t="str">
            <v/>
          </cell>
          <cell r="I3497">
            <v>0</v>
          </cell>
        </row>
        <row r="3498">
          <cell r="A3498" t="str">
            <v/>
          </cell>
          <cell r="I3498">
            <v>0</v>
          </cell>
        </row>
        <row r="3499">
          <cell r="A3499" t="str">
            <v/>
          </cell>
          <cell r="I3499">
            <v>0</v>
          </cell>
        </row>
        <row r="3500">
          <cell r="A3500" t="str">
            <v/>
          </cell>
          <cell r="I3500">
            <v>0</v>
          </cell>
        </row>
        <row r="3501">
          <cell r="A3501" t="str">
            <v/>
          </cell>
          <cell r="I3501">
            <v>0</v>
          </cell>
        </row>
      </sheetData>
      <sheetData sheetId="1">
        <row r="4">
          <cell r="G4" t="str">
            <v>061000</v>
          </cell>
          <cell r="M4" t="str">
            <v>022000</v>
          </cell>
        </row>
        <row r="5">
          <cell r="A5" t="str">
            <v>068000</v>
          </cell>
          <cell r="G5" t="str">
            <v>060001</v>
          </cell>
          <cell r="M5" t="str">
            <v>064000</v>
          </cell>
          <cell r="S5" t="str">
            <v>149000</v>
          </cell>
        </row>
        <row r="6">
          <cell r="A6" t="str">
            <v>121000</v>
          </cell>
          <cell r="G6" t="str">
            <v>060002</v>
          </cell>
          <cell r="M6" t="str">
            <v>120000</v>
          </cell>
          <cell r="S6" t="str">
            <v>150000</v>
          </cell>
        </row>
        <row r="7">
          <cell r="A7" t="str">
            <v>045000</v>
          </cell>
          <cell r="G7" t="str">
            <v>005000</v>
          </cell>
          <cell r="M7" t="str">
            <v>031000</v>
          </cell>
          <cell r="S7" t="str">
            <v>151000</v>
          </cell>
        </row>
        <row r="8">
          <cell r="A8" t="str">
            <v>046000</v>
          </cell>
          <cell r="G8" t="str">
            <v>148001</v>
          </cell>
          <cell r="M8" t="str">
            <v>117000</v>
          </cell>
          <cell r="S8" t="str">
            <v>152000</v>
          </cell>
        </row>
        <row r="9">
          <cell r="A9" t="str">
            <v>089000</v>
          </cell>
          <cell r="G9" t="str">
            <v>148002</v>
          </cell>
          <cell r="M9" t="str">
            <v>114000</v>
          </cell>
          <cell r="S9" t="str">
            <v>153000</v>
          </cell>
        </row>
        <row r="10">
          <cell r="A10" t="str">
            <v>100000</v>
          </cell>
          <cell r="G10" t="str">
            <v>148003</v>
          </cell>
          <cell r="M10" t="str">
            <v>072000</v>
          </cell>
          <cell r="S10" t="str">
            <v>154000</v>
          </cell>
        </row>
        <row r="11">
          <cell r="A11" t="str">
            <v>034000</v>
          </cell>
          <cell r="G11" t="str">
            <v>148004</v>
          </cell>
          <cell r="M11" t="str">
            <v>044000</v>
          </cell>
          <cell r="S11" t="str">
            <v>155000</v>
          </cell>
        </row>
        <row r="12">
          <cell r="A12" t="str">
            <v>001000</v>
          </cell>
          <cell r="G12" t="str">
            <v>148005</v>
          </cell>
          <cell r="M12" t="str">
            <v>103000</v>
          </cell>
          <cell r="S12" t="str">
            <v>156000</v>
          </cell>
        </row>
        <row r="13">
          <cell r="A13" t="str">
            <v>050000</v>
          </cell>
          <cell r="G13" t="str">
            <v>091000</v>
          </cell>
          <cell r="M13" t="str">
            <v>101000</v>
          </cell>
          <cell r="S13" t="str">
            <v>157000</v>
          </cell>
        </row>
        <row r="14">
          <cell r="A14" t="str">
            <v>122000</v>
          </cell>
          <cell r="G14" t="str">
            <v>090001</v>
          </cell>
          <cell r="M14" t="str">
            <v>024000</v>
          </cell>
          <cell r="S14" t="str">
            <v>158000</v>
          </cell>
        </row>
        <row r="15">
          <cell r="A15" t="str">
            <v>020000</v>
          </cell>
          <cell r="G15" t="str">
            <v>090002</v>
          </cell>
          <cell r="M15" t="str">
            <v>053000</v>
          </cell>
          <cell r="S15" t="str">
            <v>159000</v>
          </cell>
        </row>
        <row r="16">
          <cell r="A16" t="str">
            <v>065000</v>
          </cell>
          <cell r="G16" t="str">
            <v>090003</v>
          </cell>
          <cell r="M16" t="str">
            <v>111000</v>
          </cell>
          <cell r="S16" t="str">
            <v>160000</v>
          </cell>
        </row>
        <row r="17">
          <cell r="A17" t="str">
            <v>003000</v>
          </cell>
          <cell r="G17" t="str">
            <v>090004</v>
          </cell>
          <cell r="M17" t="str">
            <v>035000</v>
          </cell>
          <cell r="S17" t="str">
            <v>161000</v>
          </cell>
        </row>
        <row r="18">
          <cell r="A18" t="str">
            <v>006000</v>
          </cell>
          <cell r="G18" t="str">
            <v>090005</v>
          </cell>
          <cell r="M18" t="str">
            <v>108000</v>
          </cell>
          <cell r="S18" t="str">
            <v>162000</v>
          </cell>
        </row>
        <row r="19">
          <cell r="A19" t="str">
            <v>032000</v>
          </cell>
          <cell r="M19" t="str">
            <v>004000</v>
          </cell>
          <cell r="S19" t="str">
            <v>163000</v>
          </cell>
        </row>
        <row r="20">
          <cell r="A20" t="str">
            <v>131000</v>
          </cell>
          <cell r="M20" t="str">
            <v>115000</v>
          </cell>
          <cell r="S20" t="str">
            <v>164000</v>
          </cell>
        </row>
        <row r="21">
          <cell r="A21" t="str">
            <v>014000</v>
          </cell>
          <cell r="M21" t="str">
            <v>049000</v>
          </cell>
          <cell r="S21" t="str">
            <v>165000</v>
          </cell>
        </row>
        <row r="22">
          <cell r="A22" t="str">
            <v>112000</v>
          </cell>
          <cell r="M22" t="str">
            <v>134000</v>
          </cell>
          <cell r="S22" t="str">
            <v>166000</v>
          </cell>
        </row>
        <row r="23">
          <cell r="A23" t="str">
            <v>133000</v>
          </cell>
          <cell r="M23" t="str">
            <v>087000</v>
          </cell>
          <cell r="S23" t="str">
            <v>167000</v>
          </cell>
        </row>
        <row r="24">
          <cell r="A24" t="str">
            <v>066000</v>
          </cell>
          <cell r="M24" t="str">
            <v>107000</v>
          </cell>
          <cell r="S24" t="str">
            <v>168000</v>
          </cell>
        </row>
        <row r="25">
          <cell r="A25" t="str">
            <v>085000</v>
          </cell>
          <cell r="S25" t="str">
            <v>169000</v>
          </cell>
        </row>
        <row r="26">
          <cell r="A26" t="str">
            <v>088000</v>
          </cell>
          <cell r="G26" t="str">
            <v>099000</v>
          </cell>
          <cell r="S26" t="str">
            <v>170000</v>
          </cell>
        </row>
        <row r="27">
          <cell r="A27" t="str">
            <v>029000</v>
          </cell>
          <cell r="G27" t="str">
            <v>142001</v>
          </cell>
        </row>
        <row r="28">
          <cell r="A28" t="str">
            <v>080000</v>
          </cell>
          <cell r="G28" t="str">
            <v>142002</v>
          </cell>
        </row>
        <row r="29">
          <cell r="A29" t="str">
            <v>083000</v>
          </cell>
          <cell r="G29" t="str">
            <v>118000</v>
          </cell>
        </row>
        <row r="30">
          <cell r="A30" t="str">
            <v>063000</v>
          </cell>
          <cell r="G30" t="str">
            <v>036000</v>
          </cell>
        </row>
        <row r="31">
          <cell r="A31" t="str">
            <v>067000</v>
          </cell>
          <cell r="G31" t="str">
            <v>106000</v>
          </cell>
        </row>
        <row r="32">
          <cell r="A32" t="str">
            <v>127000</v>
          </cell>
          <cell r="G32" t="str">
            <v>016000</v>
          </cell>
          <cell r="M32" t="str">
            <v>128000</v>
          </cell>
        </row>
        <row r="33">
          <cell r="A33" t="str">
            <v>048000</v>
          </cell>
          <cell r="G33" t="str">
            <v>015000</v>
          </cell>
          <cell r="M33" t="str">
            <v>040000</v>
          </cell>
        </row>
        <row r="34">
          <cell r="A34" t="str">
            <v>123000</v>
          </cell>
          <cell r="G34" t="str">
            <v>105000</v>
          </cell>
          <cell r="M34" t="str">
            <v>039000</v>
          </cell>
          <cell r="S34" t="str">
            <v>171000</v>
          </cell>
        </row>
        <row r="35">
          <cell r="A35" t="str">
            <v>023000</v>
          </cell>
          <cell r="G35" t="str">
            <v>125000</v>
          </cell>
          <cell r="M35" t="str">
            <v>073000</v>
          </cell>
          <cell r="S35" t="str">
            <v>172000</v>
          </cell>
        </row>
        <row r="36">
          <cell r="A36" t="str">
            <v>009000</v>
          </cell>
          <cell r="G36" t="str">
            <v>094000</v>
          </cell>
          <cell r="M36" t="str">
            <v>010000</v>
          </cell>
          <cell r="S36" t="str">
            <v>173000</v>
          </cell>
        </row>
        <row r="37">
          <cell r="A37" t="str">
            <v>110000</v>
          </cell>
          <cell r="G37" t="str">
            <v>028000</v>
          </cell>
          <cell r="M37" t="str">
            <v>116000</v>
          </cell>
          <cell r="S37" t="str">
            <v>174000</v>
          </cell>
        </row>
        <row r="38">
          <cell r="A38" t="str">
            <v>047000</v>
          </cell>
          <cell r="G38" t="str">
            <v>057000</v>
          </cell>
          <cell r="M38" t="str">
            <v>143000</v>
          </cell>
          <cell r="S38" t="str">
            <v>175000</v>
          </cell>
        </row>
        <row r="39">
          <cell r="A39" t="str">
            <v>058000</v>
          </cell>
          <cell r="G39" t="str">
            <v>109000</v>
          </cell>
          <cell r="M39" t="str">
            <v>082001</v>
          </cell>
          <cell r="S39" t="str">
            <v>176000</v>
          </cell>
        </row>
        <row r="40">
          <cell r="A40" t="str">
            <v>084000</v>
          </cell>
          <cell r="G40" t="str">
            <v>037000</v>
          </cell>
          <cell r="M40" t="str">
            <v>082005</v>
          </cell>
          <cell r="S40" t="str">
            <v>177000</v>
          </cell>
        </row>
        <row r="41">
          <cell r="A41" t="str">
            <v>071000</v>
          </cell>
          <cell r="G41" t="str">
            <v>059000</v>
          </cell>
          <cell r="M41" t="str">
            <v>082006</v>
          </cell>
          <cell r="S41" t="str">
            <v>178000</v>
          </cell>
        </row>
        <row r="42">
          <cell r="A42" t="str">
            <v>077000</v>
          </cell>
          <cell r="G42" t="str">
            <v>144001</v>
          </cell>
          <cell r="S42" t="str">
            <v>179000</v>
          </cell>
        </row>
        <row r="43">
          <cell r="A43" t="str">
            <v>138000</v>
          </cell>
          <cell r="G43" t="str">
            <v>079000</v>
          </cell>
          <cell r="S43" t="str">
            <v>180000</v>
          </cell>
        </row>
        <row r="44">
          <cell r="A44" t="str">
            <v>033000</v>
          </cell>
          <cell r="G44" t="str">
            <v>141001</v>
          </cell>
          <cell r="S44" t="str">
            <v>181000</v>
          </cell>
        </row>
        <row r="45">
          <cell r="A45" t="str">
            <v>076000</v>
          </cell>
          <cell r="G45" t="str">
            <v>141002</v>
          </cell>
          <cell r="S45" t="str">
            <v>182000</v>
          </cell>
        </row>
        <row r="46">
          <cell r="A46" t="str">
            <v>124000</v>
          </cell>
          <cell r="G46" t="str">
            <v>141003</v>
          </cell>
          <cell r="S46" t="str">
            <v>183000</v>
          </cell>
        </row>
        <row r="47">
          <cell r="A47" t="str">
            <v>002000</v>
          </cell>
          <cell r="G47" t="str">
            <v>141004</v>
          </cell>
          <cell r="M47" t="str">
            <v>074000</v>
          </cell>
          <cell r="S47" t="str">
            <v>184000</v>
          </cell>
        </row>
        <row r="48">
          <cell r="A48" t="str">
            <v>102000</v>
          </cell>
          <cell r="G48" t="str">
            <v>141005</v>
          </cell>
          <cell r="M48" t="str">
            <v>062000</v>
          </cell>
          <cell r="S48" t="str">
            <v>185000</v>
          </cell>
        </row>
        <row r="49">
          <cell r="A49" t="str">
            <v>146001</v>
          </cell>
          <cell r="G49" t="str">
            <v>140000</v>
          </cell>
          <cell r="M49" t="str">
            <v>113000</v>
          </cell>
          <cell r="S49" t="str">
            <v>186000</v>
          </cell>
        </row>
        <row r="50">
          <cell r="A50" t="str">
            <v>146002</v>
          </cell>
          <cell r="G50" t="str">
            <v>199001</v>
          </cell>
          <cell r="M50" t="str">
            <v>104000</v>
          </cell>
          <cell r="S50" t="str">
            <v>187000</v>
          </cell>
        </row>
        <row r="51">
          <cell r="A51" t="str">
            <v>146003</v>
          </cell>
          <cell r="G51" t="str">
            <v>199002</v>
          </cell>
          <cell r="M51" t="str">
            <v>017000</v>
          </cell>
          <cell r="S51" t="str">
            <v>188000</v>
          </cell>
        </row>
        <row r="52">
          <cell r="A52" t="str">
            <v>146004</v>
          </cell>
          <cell r="G52" t="str">
            <v>200001</v>
          </cell>
          <cell r="M52" t="str">
            <v>042000</v>
          </cell>
          <cell r="S52" t="str">
            <v>189000</v>
          </cell>
        </row>
        <row r="53">
          <cell r="A53" t="str">
            <v>132000</v>
          </cell>
          <cell r="G53" t="str">
            <v>200002</v>
          </cell>
          <cell r="M53" t="str">
            <v>011000</v>
          </cell>
          <cell r="S53" t="str">
            <v>190000</v>
          </cell>
        </row>
        <row r="54">
          <cell r="A54" t="str">
            <v>027000</v>
          </cell>
          <cell r="G54" t="str">
            <v>201001</v>
          </cell>
          <cell r="M54" t="str">
            <v>139000</v>
          </cell>
          <cell r="S54" t="str">
            <v>191000</v>
          </cell>
        </row>
        <row r="55">
          <cell r="A55" t="str">
            <v>019000</v>
          </cell>
          <cell r="G55" t="str">
            <v>201002</v>
          </cell>
          <cell r="M55" t="str">
            <v>012000</v>
          </cell>
          <cell r="S55" t="str">
            <v>192000</v>
          </cell>
        </row>
        <row r="56">
          <cell r="A56" t="str">
            <v>056000</v>
          </cell>
          <cell r="G56" t="str">
            <v>202001</v>
          </cell>
          <cell r="M56" t="str">
            <v>075000</v>
          </cell>
          <cell r="S56" t="str">
            <v>193000</v>
          </cell>
        </row>
        <row r="57">
          <cell r="A57" t="str">
            <v>119000</v>
          </cell>
          <cell r="G57" t="str">
            <v>202002</v>
          </cell>
          <cell r="M57" t="str">
            <v>013000</v>
          </cell>
          <cell r="S57" t="str">
            <v>194000</v>
          </cell>
        </row>
        <row r="58">
          <cell r="A58" t="str">
            <v>069000</v>
          </cell>
          <cell r="M58" t="str">
            <v>018000</v>
          </cell>
        </row>
        <row r="59">
          <cell r="A59" t="str">
            <v>145001</v>
          </cell>
          <cell r="M59" t="str">
            <v>054000</v>
          </cell>
        </row>
        <row r="60">
          <cell r="A60" t="str">
            <v>145002</v>
          </cell>
          <cell r="M60" t="str">
            <v>025000</v>
          </cell>
        </row>
        <row r="61">
          <cell r="A61" t="str">
            <v>145003</v>
          </cell>
          <cell r="G61" t="str">
            <v>093000</v>
          </cell>
          <cell r="M61" t="str">
            <v>021000</v>
          </cell>
        </row>
        <row r="62">
          <cell r="A62" t="str">
            <v>145004</v>
          </cell>
          <cell r="G62" t="str">
            <v>086000</v>
          </cell>
          <cell r="M62" t="str">
            <v>055000</v>
          </cell>
        </row>
        <row r="63">
          <cell r="A63" t="str">
            <v>145005</v>
          </cell>
          <cell r="G63" t="str">
            <v>147001</v>
          </cell>
          <cell r="M63" t="str">
            <v>026000</v>
          </cell>
        </row>
        <row r="64">
          <cell r="A64" t="str">
            <v>145006</v>
          </cell>
          <cell r="G64" t="str">
            <v>147002</v>
          </cell>
          <cell r="M64" t="str">
            <v>082002</v>
          </cell>
          <cell r="S64" t="str">
            <v>195000</v>
          </cell>
        </row>
        <row r="65">
          <cell r="A65" t="str">
            <v>129000</v>
          </cell>
          <cell r="G65" t="str">
            <v>147003</v>
          </cell>
          <cell r="M65" t="str">
            <v>082003</v>
          </cell>
          <cell r="S65" t="str">
            <v>196000</v>
          </cell>
        </row>
        <row r="66">
          <cell r="A66" t="str">
            <v>007000</v>
          </cell>
          <cell r="G66" t="str">
            <v>147004</v>
          </cell>
          <cell r="M66" t="str">
            <v>082004</v>
          </cell>
          <cell r="S66" t="str">
            <v>197000</v>
          </cell>
        </row>
        <row r="67">
          <cell r="A67" t="str">
            <v>081000</v>
          </cell>
          <cell r="G67" t="str">
            <v>147005</v>
          </cell>
          <cell r="S67" t="str">
            <v>198000</v>
          </cell>
        </row>
        <row r="68">
          <cell r="A68" t="str">
            <v>137000</v>
          </cell>
          <cell r="G68" t="str">
            <v>147006</v>
          </cell>
        </row>
        <row r="69">
          <cell r="A69" t="str">
            <v>092000</v>
          </cell>
          <cell r="G69" t="str">
            <v>041000</v>
          </cell>
        </row>
        <row r="70">
          <cell r="A70" t="str">
            <v>136000</v>
          </cell>
          <cell r="G70" t="str">
            <v>030000</v>
          </cell>
        </row>
        <row r="71">
          <cell r="A71" t="str">
            <v>038000</v>
          </cell>
          <cell r="G71" t="str">
            <v>097000</v>
          </cell>
        </row>
        <row r="72">
          <cell r="A72" t="str">
            <v>130000</v>
          </cell>
          <cell r="M72" t="str">
            <v>135000</v>
          </cell>
        </row>
        <row r="73">
          <cell r="A73" t="str">
            <v>052000</v>
          </cell>
          <cell r="M73" t="str">
            <v>126000</v>
          </cell>
        </row>
        <row r="74">
          <cell r="A74" t="str">
            <v>051000</v>
          </cell>
        </row>
        <row r="75">
          <cell r="A75" t="str">
            <v>098000</v>
          </cell>
          <cell r="G75" t="str">
            <v>043000</v>
          </cell>
        </row>
        <row r="76">
          <cell r="A76" t="str">
            <v>096000</v>
          </cell>
          <cell r="G76" t="str">
            <v>078000</v>
          </cell>
        </row>
        <row r="77">
          <cell r="A77" t="str">
            <v>095001</v>
          </cell>
          <cell r="G77" t="str">
            <v>008000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0D77-6C6D-43B9-9058-5A4FD9425375}">
  <dimension ref="A1:AA79"/>
  <sheetViews>
    <sheetView tabSelected="1" topLeftCell="A12" workbookViewId="0">
      <selection activeCell="AB77" sqref="AB77"/>
    </sheetView>
  </sheetViews>
  <sheetFormatPr defaultRowHeight="12" x14ac:dyDescent="0.15"/>
  <cols>
    <col min="1" max="1" width="6.75" style="1" customWidth="1"/>
    <col min="2" max="2" width="15.125" style="2" customWidth="1"/>
    <col min="3" max="3" width="7.125" style="3" bestFit="1" customWidth="1"/>
    <col min="4" max="5" width="6.5" style="4" customWidth="1"/>
    <col min="6" max="6" width="7.125" style="3" customWidth="1"/>
    <col min="7" max="7" width="6.875" style="1" customWidth="1"/>
    <col min="8" max="8" width="15.125" style="2" customWidth="1"/>
    <col min="9" max="9" width="7.125" style="3" customWidth="1"/>
    <col min="10" max="11" width="6.5" style="3" customWidth="1"/>
    <col min="12" max="12" width="7.125" style="3" customWidth="1"/>
    <col min="13" max="13" width="6.75" style="1" customWidth="1"/>
    <col min="14" max="14" width="15.125" style="2" customWidth="1"/>
    <col min="15" max="15" width="7.125" style="3" customWidth="1"/>
    <col min="16" max="17" width="6.5" style="3" customWidth="1"/>
    <col min="18" max="18" width="7.125" style="3" customWidth="1"/>
    <col min="19" max="19" width="7" style="1" bestFit="1" customWidth="1"/>
    <col min="20" max="20" width="15.125" style="2" customWidth="1"/>
    <col min="21" max="21" width="7.125" style="3" customWidth="1"/>
    <col min="22" max="22" width="6.5" style="7" customWidth="1"/>
    <col min="23" max="23" width="6.625" style="7" customWidth="1"/>
    <col min="24" max="24" width="7.125" style="3" customWidth="1"/>
    <col min="25" max="25" width="4.625" style="1" customWidth="1"/>
    <col min="26" max="26" width="6.25" style="4" customWidth="1"/>
    <col min="27" max="27" width="7.125" style="3" customWidth="1"/>
    <col min="28" max="256" width="9" style="4"/>
    <col min="257" max="257" width="6.75" style="4" customWidth="1"/>
    <col min="258" max="258" width="15.125" style="4" customWidth="1"/>
    <col min="259" max="259" width="7.125" style="4" bestFit="1" customWidth="1"/>
    <col min="260" max="261" width="6.5" style="4" customWidth="1"/>
    <col min="262" max="262" width="7.125" style="4" customWidth="1"/>
    <col min="263" max="263" width="6.875" style="4" customWidth="1"/>
    <col min="264" max="264" width="15.125" style="4" customWidth="1"/>
    <col min="265" max="265" width="7.125" style="4" customWidth="1"/>
    <col min="266" max="267" width="6.5" style="4" customWidth="1"/>
    <col min="268" max="268" width="7.125" style="4" customWidth="1"/>
    <col min="269" max="269" width="6.75" style="4" customWidth="1"/>
    <col min="270" max="270" width="15.125" style="4" customWidth="1"/>
    <col min="271" max="271" width="7.125" style="4" customWidth="1"/>
    <col min="272" max="273" width="6.5" style="4" customWidth="1"/>
    <col min="274" max="274" width="7.125" style="4" customWidth="1"/>
    <col min="275" max="275" width="7" style="4" bestFit="1" customWidth="1"/>
    <col min="276" max="276" width="15.125" style="4" customWidth="1"/>
    <col min="277" max="277" width="7.125" style="4" customWidth="1"/>
    <col min="278" max="278" width="6.5" style="4" customWidth="1"/>
    <col min="279" max="279" width="6.625" style="4" customWidth="1"/>
    <col min="280" max="280" width="7.125" style="4" customWidth="1"/>
    <col min="281" max="281" width="4.625" style="4" customWidth="1"/>
    <col min="282" max="282" width="6.25" style="4" customWidth="1"/>
    <col min="283" max="283" width="7.125" style="4" customWidth="1"/>
    <col min="284" max="512" width="9" style="4"/>
    <col min="513" max="513" width="6.75" style="4" customWidth="1"/>
    <col min="514" max="514" width="15.125" style="4" customWidth="1"/>
    <col min="515" max="515" width="7.125" style="4" bestFit="1" customWidth="1"/>
    <col min="516" max="517" width="6.5" style="4" customWidth="1"/>
    <col min="518" max="518" width="7.125" style="4" customWidth="1"/>
    <col min="519" max="519" width="6.875" style="4" customWidth="1"/>
    <col min="520" max="520" width="15.125" style="4" customWidth="1"/>
    <col min="521" max="521" width="7.125" style="4" customWidth="1"/>
    <col min="522" max="523" width="6.5" style="4" customWidth="1"/>
    <col min="524" max="524" width="7.125" style="4" customWidth="1"/>
    <col min="525" max="525" width="6.75" style="4" customWidth="1"/>
    <col min="526" max="526" width="15.125" style="4" customWidth="1"/>
    <col min="527" max="527" width="7.125" style="4" customWidth="1"/>
    <col min="528" max="529" width="6.5" style="4" customWidth="1"/>
    <col min="530" max="530" width="7.125" style="4" customWidth="1"/>
    <col min="531" max="531" width="7" style="4" bestFit="1" customWidth="1"/>
    <col min="532" max="532" width="15.125" style="4" customWidth="1"/>
    <col min="533" max="533" width="7.125" style="4" customWidth="1"/>
    <col min="534" max="534" width="6.5" style="4" customWidth="1"/>
    <col min="535" max="535" width="6.625" style="4" customWidth="1"/>
    <col min="536" max="536" width="7.125" style="4" customWidth="1"/>
    <col min="537" max="537" width="4.625" style="4" customWidth="1"/>
    <col min="538" max="538" width="6.25" style="4" customWidth="1"/>
    <col min="539" max="539" width="7.125" style="4" customWidth="1"/>
    <col min="540" max="768" width="9" style="4"/>
    <col min="769" max="769" width="6.75" style="4" customWidth="1"/>
    <col min="770" max="770" width="15.125" style="4" customWidth="1"/>
    <col min="771" max="771" width="7.125" style="4" bestFit="1" customWidth="1"/>
    <col min="772" max="773" width="6.5" style="4" customWidth="1"/>
    <col min="774" max="774" width="7.125" style="4" customWidth="1"/>
    <col min="775" max="775" width="6.875" style="4" customWidth="1"/>
    <col min="776" max="776" width="15.125" style="4" customWidth="1"/>
    <col min="777" max="777" width="7.125" style="4" customWidth="1"/>
    <col min="778" max="779" width="6.5" style="4" customWidth="1"/>
    <col min="780" max="780" width="7.125" style="4" customWidth="1"/>
    <col min="781" max="781" width="6.75" style="4" customWidth="1"/>
    <col min="782" max="782" width="15.125" style="4" customWidth="1"/>
    <col min="783" max="783" width="7.125" style="4" customWidth="1"/>
    <col min="784" max="785" width="6.5" style="4" customWidth="1"/>
    <col min="786" max="786" width="7.125" style="4" customWidth="1"/>
    <col min="787" max="787" width="7" style="4" bestFit="1" customWidth="1"/>
    <col min="788" max="788" width="15.125" style="4" customWidth="1"/>
    <col min="789" max="789" width="7.125" style="4" customWidth="1"/>
    <col min="790" max="790" width="6.5" style="4" customWidth="1"/>
    <col min="791" max="791" width="6.625" style="4" customWidth="1"/>
    <col min="792" max="792" width="7.125" style="4" customWidth="1"/>
    <col min="793" max="793" width="4.625" style="4" customWidth="1"/>
    <col min="794" max="794" width="6.25" style="4" customWidth="1"/>
    <col min="795" max="795" width="7.125" style="4" customWidth="1"/>
    <col min="796" max="1024" width="9" style="4"/>
    <col min="1025" max="1025" width="6.75" style="4" customWidth="1"/>
    <col min="1026" max="1026" width="15.125" style="4" customWidth="1"/>
    <col min="1027" max="1027" width="7.125" style="4" bestFit="1" customWidth="1"/>
    <col min="1028" max="1029" width="6.5" style="4" customWidth="1"/>
    <col min="1030" max="1030" width="7.125" style="4" customWidth="1"/>
    <col min="1031" max="1031" width="6.875" style="4" customWidth="1"/>
    <col min="1032" max="1032" width="15.125" style="4" customWidth="1"/>
    <col min="1033" max="1033" width="7.125" style="4" customWidth="1"/>
    <col min="1034" max="1035" width="6.5" style="4" customWidth="1"/>
    <col min="1036" max="1036" width="7.125" style="4" customWidth="1"/>
    <col min="1037" max="1037" width="6.75" style="4" customWidth="1"/>
    <col min="1038" max="1038" width="15.125" style="4" customWidth="1"/>
    <col min="1039" max="1039" width="7.125" style="4" customWidth="1"/>
    <col min="1040" max="1041" width="6.5" style="4" customWidth="1"/>
    <col min="1042" max="1042" width="7.125" style="4" customWidth="1"/>
    <col min="1043" max="1043" width="7" style="4" bestFit="1" customWidth="1"/>
    <col min="1044" max="1044" width="15.125" style="4" customWidth="1"/>
    <col min="1045" max="1045" width="7.125" style="4" customWidth="1"/>
    <col min="1046" max="1046" width="6.5" style="4" customWidth="1"/>
    <col min="1047" max="1047" width="6.625" style="4" customWidth="1"/>
    <col min="1048" max="1048" width="7.125" style="4" customWidth="1"/>
    <col min="1049" max="1049" width="4.625" style="4" customWidth="1"/>
    <col min="1050" max="1050" width="6.25" style="4" customWidth="1"/>
    <col min="1051" max="1051" width="7.125" style="4" customWidth="1"/>
    <col min="1052" max="1280" width="9" style="4"/>
    <col min="1281" max="1281" width="6.75" style="4" customWidth="1"/>
    <col min="1282" max="1282" width="15.125" style="4" customWidth="1"/>
    <col min="1283" max="1283" width="7.125" style="4" bestFit="1" customWidth="1"/>
    <col min="1284" max="1285" width="6.5" style="4" customWidth="1"/>
    <col min="1286" max="1286" width="7.125" style="4" customWidth="1"/>
    <col min="1287" max="1287" width="6.875" style="4" customWidth="1"/>
    <col min="1288" max="1288" width="15.125" style="4" customWidth="1"/>
    <col min="1289" max="1289" width="7.125" style="4" customWidth="1"/>
    <col min="1290" max="1291" width="6.5" style="4" customWidth="1"/>
    <col min="1292" max="1292" width="7.125" style="4" customWidth="1"/>
    <col min="1293" max="1293" width="6.75" style="4" customWidth="1"/>
    <col min="1294" max="1294" width="15.125" style="4" customWidth="1"/>
    <col min="1295" max="1295" width="7.125" style="4" customWidth="1"/>
    <col min="1296" max="1297" width="6.5" style="4" customWidth="1"/>
    <col min="1298" max="1298" width="7.125" style="4" customWidth="1"/>
    <col min="1299" max="1299" width="7" style="4" bestFit="1" customWidth="1"/>
    <col min="1300" max="1300" width="15.125" style="4" customWidth="1"/>
    <col min="1301" max="1301" width="7.125" style="4" customWidth="1"/>
    <col min="1302" max="1302" width="6.5" style="4" customWidth="1"/>
    <col min="1303" max="1303" width="6.625" style="4" customWidth="1"/>
    <col min="1304" max="1304" width="7.125" style="4" customWidth="1"/>
    <col min="1305" max="1305" width="4.625" style="4" customWidth="1"/>
    <col min="1306" max="1306" width="6.25" style="4" customWidth="1"/>
    <col min="1307" max="1307" width="7.125" style="4" customWidth="1"/>
    <col min="1308" max="1536" width="9" style="4"/>
    <col min="1537" max="1537" width="6.75" style="4" customWidth="1"/>
    <col min="1538" max="1538" width="15.125" style="4" customWidth="1"/>
    <col min="1539" max="1539" width="7.125" style="4" bestFit="1" customWidth="1"/>
    <col min="1540" max="1541" width="6.5" style="4" customWidth="1"/>
    <col min="1542" max="1542" width="7.125" style="4" customWidth="1"/>
    <col min="1543" max="1543" width="6.875" style="4" customWidth="1"/>
    <col min="1544" max="1544" width="15.125" style="4" customWidth="1"/>
    <col min="1545" max="1545" width="7.125" style="4" customWidth="1"/>
    <col min="1546" max="1547" width="6.5" style="4" customWidth="1"/>
    <col min="1548" max="1548" width="7.125" style="4" customWidth="1"/>
    <col min="1549" max="1549" width="6.75" style="4" customWidth="1"/>
    <col min="1550" max="1550" width="15.125" style="4" customWidth="1"/>
    <col min="1551" max="1551" width="7.125" style="4" customWidth="1"/>
    <col min="1552" max="1553" width="6.5" style="4" customWidth="1"/>
    <col min="1554" max="1554" width="7.125" style="4" customWidth="1"/>
    <col min="1555" max="1555" width="7" style="4" bestFit="1" customWidth="1"/>
    <col min="1556" max="1556" width="15.125" style="4" customWidth="1"/>
    <col min="1557" max="1557" width="7.125" style="4" customWidth="1"/>
    <col min="1558" max="1558" width="6.5" style="4" customWidth="1"/>
    <col min="1559" max="1559" width="6.625" style="4" customWidth="1"/>
    <col min="1560" max="1560" width="7.125" style="4" customWidth="1"/>
    <col min="1561" max="1561" width="4.625" style="4" customWidth="1"/>
    <col min="1562" max="1562" width="6.25" style="4" customWidth="1"/>
    <col min="1563" max="1563" width="7.125" style="4" customWidth="1"/>
    <col min="1564" max="1792" width="9" style="4"/>
    <col min="1793" max="1793" width="6.75" style="4" customWidth="1"/>
    <col min="1794" max="1794" width="15.125" style="4" customWidth="1"/>
    <col min="1795" max="1795" width="7.125" style="4" bestFit="1" customWidth="1"/>
    <col min="1796" max="1797" width="6.5" style="4" customWidth="1"/>
    <col min="1798" max="1798" width="7.125" style="4" customWidth="1"/>
    <col min="1799" max="1799" width="6.875" style="4" customWidth="1"/>
    <col min="1800" max="1800" width="15.125" style="4" customWidth="1"/>
    <col min="1801" max="1801" width="7.125" style="4" customWidth="1"/>
    <col min="1802" max="1803" width="6.5" style="4" customWidth="1"/>
    <col min="1804" max="1804" width="7.125" style="4" customWidth="1"/>
    <col min="1805" max="1805" width="6.75" style="4" customWidth="1"/>
    <col min="1806" max="1806" width="15.125" style="4" customWidth="1"/>
    <col min="1807" max="1807" width="7.125" style="4" customWidth="1"/>
    <col min="1808" max="1809" width="6.5" style="4" customWidth="1"/>
    <col min="1810" max="1810" width="7.125" style="4" customWidth="1"/>
    <col min="1811" max="1811" width="7" style="4" bestFit="1" customWidth="1"/>
    <col min="1812" max="1812" width="15.125" style="4" customWidth="1"/>
    <col min="1813" max="1813" width="7.125" style="4" customWidth="1"/>
    <col min="1814" max="1814" width="6.5" style="4" customWidth="1"/>
    <col min="1815" max="1815" width="6.625" style="4" customWidth="1"/>
    <col min="1816" max="1816" width="7.125" style="4" customWidth="1"/>
    <col min="1817" max="1817" width="4.625" style="4" customWidth="1"/>
    <col min="1818" max="1818" width="6.25" style="4" customWidth="1"/>
    <col min="1819" max="1819" width="7.125" style="4" customWidth="1"/>
    <col min="1820" max="2048" width="9" style="4"/>
    <col min="2049" max="2049" width="6.75" style="4" customWidth="1"/>
    <col min="2050" max="2050" width="15.125" style="4" customWidth="1"/>
    <col min="2051" max="2051" width="7.125" style="4" bestFit="1" customWidth="1"/>
    <col min="2052" max="2053" width="6.5" style="4" customWidth="1"/>
    <col min="2054" max="2054" width="7.125" style="4" customWidth="1"/>
    <col min="2055" max="2055" width="6.875" style="4" customWidth="1"/>
    <col min="2056" max="2056" width="15.125" style="4" customWidth="1"/>
    <col min="2057" max="2057" width="7.125" style="4" customWidth="1"/>
    <col min="2058" max="2059" width="6.5" style="4" customWidth="1"/>
    <col min="2060" max="2060" width="7.125" style="4" customWidth="1"/>
    <col min="2061" max="2061" width="6.75" style="4" customWidth="1"/>
    <col min="2062" max="2062" width="15.125" style="4" customWidth="1"/>
    <col min="2063" max="2063" width="7.125" style="4" customWidth="1"/>
    <col min="2064" max="2065" width="6.5" style="4" customWidth="1"/>
    <col min="2066" max="2066" width="7.125" style="4" customWidth="1"/>
    <col min="2067" max="2067" width="7" style="4" bestFit="1" customWidth="1"/>
    <col min="2068" max="2068" width="15.125" style="4" customWidth="1"/>
    <col min="2069" max="2069" width="7.125" style="4" customWidth="1"/>
    <col min="2070" max="2070" width="6.5" style="4" customWidth="1"/>
    <col min="2071" max="2071" width="6.625" style="4" customWidth="1"/>
    <col min="2072" max="2072" width="7.125" style="4" customWidth="1"/>
    <col min="2073" max="2073" width="4.625" style="4" customWidth="1"/>
    <col min="2074" max="2074" width="6.25" style="4" customWidth="1"/>
    <col min="2075" max="2075" width="7.125" style="4" customWidth="1"/>
    <col min="2076" max="2304" width="9" style="4"/>
    <col min="2305" max="2305" width="6.75" style="4" customWidth="1"/>
    <col min="2306" max="2306" width="15.125" style="4" customWidth="1"/>
    <col min="2307" max="2307" width="7.125" style="4" bestFit="1" customWidth="1"/>
    <col min="2308" max="2309" width="6.5" style="4" customWidth="1"/>
    <col min="2310" max="2310" width="7.125" style="4" customWidth="1"/>
    <col min="2311" max="2311" width="6.875" style="4" customWidth="1"/>
    <col min="2312" max="2312" width="15.125" style="4" customWidth="1"/>
    <col min="2313" max="2313" width="7.125" style="4" customWidth="1"/>
    <col min="2314" max="2315" width="6.5" style="4" customWidth="1"/>
    <col min="2316" max="2316" width="7.125" style="4" customWidth="1"/>
    <col min="2317" max="2317" width="6.75" style="4" customWidth="1"/>
    <col min="2318" max="2318" width="15.125" style="4" customWidth="1"/>
    <col min="2319" max="2319" width="7.125" style="4" customWidth="1"/>
    <col min="2320" max="2321" width="6.5" style="4" customWidth="1"/>
    <col min="2322" max="2322" width="7.125" style="4" customWidth="1"/>
    <col min="2323" max="2323" width="7" style="4" bestFit="1" customWidth="1"/>
    <col min="2324" max="2324" width="15.125" style="4" customWidth="1"/>
    <col min="2325" max="2325" width="7.125" style="4" customWidth="1"/>
    <col min="2326" max="2326" width="6.5" style="4" customWidth="1"/>
    <col min="2327" max="2327" width="6.625" style="4" customWidth="1"/>
    <col min="2328" max="2328" width="7.125" style="4" customWidth="1"/>
    <col min="2329" max="2329" width="4.625" style="4" customWidth="1"/>
    <col min="2330" max="2330" width="6.25" style="4" customWidth="1"/>
    <col min="2331" max="2331" width="7.125" style="4" customWidth="1"/>
    <col min="2332" max="2560" width="9" style="4"/>
    <col min="2561" max="2561" width="6.75" style="4" customWidth="1"/>
    <col min="2562" max="2562" width="15.125" style="4" customWidth="1"/>
    <col min="2563" max="2563" width="7.125" style="4" bestFit="1" customWidth="1"/>
    <col min="2564" max="2565" width="6.5" style="4" customWidth="1"/>
    <col min="2566" max="2566" width="7.125" style="4" customWidth="1"/>
    <col min="2567" max="2567" width="6.875" style="4" customWidth="1"/>
    <col min="2568" max="2568" width="15.125" style="4" customWidth="1"/>
    <col min="2569" max="2569" width="7.125" style="4" customWidth="1"/>
    <col min="2570" max="2571" width="6.5" style="4" customWidth="1"/>
    <col min="2572" max="2572" width="7.125" style="4" customWidth="1"/>
    <col min="2573" max="2573" width="6.75" style="4" customWidth="1"/>
    <col min="2574" max="2574" width="15.125" style="4" customWidth="1"/>
    <col min="2575" max="2575" width="7.125" style="4" customWidth="1"/>
    <col min="2576" max="2577" width="6.5" style="4" customWidth="1"/>
    <col min="2578" max="2578" width="7.125" style="4" customWidth="1"/>
    <col min="2579" max="2579" width="7" style="4" bestFit="1" customWidth="1"/>
    <col min="2580" max="2580" width="15.125" style="4" customWidth="1"/>
    <col min="2581" max="2581" width="7.125" style="4" customWidth="1"/>
    <col min="2582" max="2582" width="6.5" style="4" customWidth="1"/>
    <col min="2583" max="2583" width="6.625" style="4" customWidth="1"/>
    <col min="2584" max="2584" width="7.125" style="4" customWidth="1"/>
    <col min="2585" max="2585" width="4.625" style="4" customWidth="1"/>
    <col min="2586" max="2586" width="6.25" style="4" customWidth="1"/>
    <col min="2587" max="2587" width="7.125" style="4" customWidth="1"/>
    <col min="2588" max="2816" width="9" style="4"/>
    <col min="2817" max="2817" width="6.75" style="4" customWidth="1"/>
    <col min="2818" max="2818" width="15.125" style="4" customWidth="1"/>
    <col min="2819" max="2819" width="7.125" style="4" bestFit="1" customWidth="1"/>
    <col min="2820" max="2821" width="6.5" style="4" customWidth="1"/>
    <col min="2822" max="2822" width="7.125" style="4" customWidth="1"/>
    <col min="2823" max="2823" width="6.875" style="4" customWidth="1"/>
    <col min="2824" max="2824" width="15.125" style="4" customWidth="1"/>
    <col min="2825" max="2825" width="7.125" style="4" customWidth="1"/>
    <col min="2826" max="2827" width="6.5" style="4" customWidth="1"/>
    <col min="2828" max="2828" width="7.125" style="4" customWidth="1"/>
    <col min="2829" max="2829" width="6.75" style="4" customWidth="1"/>
    <col min="2830" max="2830" width="15.125" style="4" customWidth="1"/>
    <col min="2831" max="2831" width="7.125" style="4" customWidth="1"/>
    <col min="2832" max="2833" width="6.5" style="4" customWidth="1"/>
    <col min="2834" max="2834" width="7.125" style="4" customWidth="1"/>
    <col min="2835" max="2835" width="7" style="4" bestFit="1" customWidth="1"/>
    <col min="2836" max="2836" width="15.125" style="4" customWidth="1"/>
    <col min="2837" max="2837" width="7.125" style="4" customWidth="1"/>
    <col min="2838" max="2838" width="6.5" style="4" customWidth="1"/>
    <col min="2839" max="2839" width="6.625" style="4" customWidth="1"/>
    <col min="2840" max="2840" width="7.125" style="4" customWidth="1"/>
    <col min="2841" max="2841" width="4.625" style="4" customWidth="1"/>
    <col min="2842" max="2842" width="6.25" style="4" customWidth="1"/>
    <col min="2843" max="2843" width="7.125" style="4" customWidth="1"/>
    <col min="2844" max="3072" width="9" style="4"/>
    <col min="3073" max="3073" width="6.75" style="4" customWidth="1"/>
    <col min="3074" max="3074" width="15.125" style="4" customWidth="1"/>
    <col min="3075" max="3075" width="7.125" style="4" bestFit="1" customWidth="1"/>
    <col min="3076" max="3077" width="6.5" style="4" customWidth="1"/>
    <col min="3078" max="3078" width="7.125" style="4" customWidth="1"/>
    <col min="3079" max="3079" width="6.875" style="4" customWidth="1"/>
    <col min="3080" max="3080" width="15.125" style="4" customWidth="1"/>
    <col min="3081" max="3081" width="7.125" style="4" customWidth="1"/>
    <col min="3082" max="3083" width="6.5" style="4" customWidth="1"/>
    <col min="3084" max="3084" width="7.125" style="4" customWidth="1"/>
    <col min="3085" max="3085" width="6.75" style="4" customWidth="1"/>
    <col min="3086" max="3086" width="15.125" style="4" customWidth="1"/>
    <col min="3087" max="3087" width="7.125" style="4" customWidth="1"/>
    <col min="3088" max="3089" width="6.5" style="4" customWidth="1"/>
    <col min="3090" max="3090" width="7.125" style="4" customWidth="1"/>
    <col min="3091" max="3091" width="7" style="4" bestFit="1" customWidth="1"/>
    <col min="3092" max="3092" width="15.125" style="4" customWidth="1"/>
    <col min="3093" max="3093" width="7.125" style="4" customWidth="1"/>
    <col min="3094" max="3094" width="6.5" style="4" customWidth="1"/>
    <col min="3095" max="3095" width="6.625" style="4" customWidth="1"/>
    <col min="3096" max="3096" width="7.125" style="4" customWidth="1"/>
    <col min="3097" max="3097" width="4.625" style="4" customWidth="1"/>
    <col min="3098" max="3098" width="6.25" style="4" customWidth="1"/>
    <col min="3099" max="3099" width="7.125" style="4" customWidth="1"/>
    <col min="3100" max="3328" width="9" style="4"/>
    <col min="3329" max="3329" width="6.75" style="4" customWidth="1"/>
    <col min="3330" max="3330" width="15.125" style="4" customWidth="1"/>
    <col min="3331" max="3331" width="7.125" style="4" bestFit="1" customWidth="1"/>
    <col min="3332" max="3333" width="6.5" style="4" customWidth="1"/>
    <col min="3334" max="3334" width="7.125" style="4" customWidth="1"/>
    <col min="3335" max="3335" width="6.875" style="4" customWidth="1"/>
    <col min="3336" max="3336" width="15.125" style="4" customWidth="1"/>
    <col min="3337" max="3337" width="7.125" style="4" customWidth="1"/>
    <col min="3338" max="3339" width="6.5" style="4" customWidth="1"/>
    <col min="3340" max="3340" width="7.125" style="4" customWidth="1"/>
    <col min="3341" max="3341" width="6.75" style="4" customWidth="1"/>
    <col min="3342" max="3342" width="15.125" style="4" customWidth="1"/>
    <col min="3343" max="3343" width="7.125" style="4" customWidth="1"/>
    <col min="3344" max="3345" width="6.5" style="4" customWidth="1"/>
    <col min="3346" max="3346" width="7.125" style="4" customWidth="1"/>
    <col min="3347" max="3347" width="7" style="4" bestFit="1" customWidth="1"/>
    <col min="3348" max="3348" width="15.125" style="4" customWidth="1"/>
    <col min="3349" max="3349" width="7.125" style="4" customWidth="1"/>
    <col min="3350" max="3350" width="6.5" style="4" customWidth="1"/>
    <col min="3351" max="3351" width="6.625" style="4" customWidth="1"/>
    <col min="3352" max="3352" width="7.125" style="4" customWidth="1"/>
    <col min="3353" max="3353" width="4.625" style="4" customWidth="1"/>
    <col min="3354" max="3354" width="6.25" style="4" customWidth="1"/>
    <col min="3355" max="3355" width="7.125" style="4" customWidth="1"/>
    <col min="3356" max="3584" width="9" style="4"/>
    <col min="3585" max="3585" width="6.75" style="4" customWidth="1"/>
    <col min="3586" max="3586" width="15.125" style="4" customWidth="1"/>
    <col min="3587" max="3587" width="7.125" style="4" bestFit="1" customWidth="1"/>
    <col min="3588" max="3589" width="6.5" style="4" customWidth="1"/>
    <col min="3590" max="3590" width="7.125" style="4" customWidth="1"/>
    <col min="3591" max="3591" width="6.875" style="4" customWidth="1"/>
    <col min="3592" max="3592" width="15.125" style="4" customWidth="1"/>
    <col min="3593" max="3593" width="7.125" style="4" customWidth="1"/>
    <col min="3594" max="3595" width="6.5" style="4" customWidth="1"/>
    <col min="3596" max="3596" width="7.125" style="4" customWidth="1"/>
    <col min="3597" max="3597" width="6.75" style="4" customWidth="1"/>
    <col min="3598" max="3598" width="15.125" style="4" customWidth="1"/>
    <col min="3599" max="3599" width="7.125" style="4" customWidth="1"/>
    <col min="3600" max="3601" width="6.5" style="4" customWidth="1"/>
    <col min="3602" max="3602" width="7.125" style="4" customWidth="1"/>
    <col min="3603" max="3603" width="7" style="4" bestFit="1" customWidth="1"/>
    <col min="3604" max="3604" width="15.125" style="4" customWidth="1"/>
    <col min="3605" max="3605" width="7.125" style="4" customWidth="1"/>
    <col min="3606" max="3606" width="6.5" style="4" customWidth="1"/>
    <col min="3607" max="3607" width="6.625" style="4" customWidth="1"/>
    <col min="3608" max="3608" width="7.125" style="4" customWidth="1"/>
    <col min="3609" max="3609" width="4.625" style="4" customWidth="1"/>
    <col min="3610" max="3610" width="6.25" style="4" customWidth="1"/>
    <col min="3611" max="3611" width="7.125" style="4" customWidth="1"/>
    <col min="3612" max="3840" width="9" style="4"/>
    <col min="3841" max="3841" width="6.75" style="4" customWidth="1"/>
    <col min="3842" max="3842" width="15.125" style="4" customWidth="1"/>
    <col min="3843" max="3843" width="7.125" style="4" bestFit="1" customWidth="1"/>
    <col min="3844" max="3845" width="6.5" style="4" customWidth="1"/>
    <col min="3846" max="3846" width="7.125" style="4" customWidth="1"/>
    <col min="3847" max="3847" width="6.875" style="4" customWidth="1"/>
    <col min="3848" max="3848" width="15.125" style="4" customWidth="1"/>
    <col min="3849" max="3849" width="7.125" style="4" customWidth="1"/>
    <col min="3850" max="3851" width="6.5" style="4" customWidth="1"/>
    <col min="3852" max="3852" width="7.125" style="4" customWidth="1"/>
    <col min="3853" max="3853" width="6.75" style="4" customWidth="1"/>
    <col min="3854" max="3854" width="15.125" style="4" customWidth="1"/>
    <col min="3855" max="3855" width="7.125" style="4" customWidth="1"/>
    <col min="3856" max="3857" width="6.5" style="4" customWidth="1"/>
    <col min="3858" max="3858" width="7.125" style="4" customWidth="1"/>
    <col min="3859" max="3859" width="7" style="4" bestFit="1" customWidth="1"/>
    <col min="3860" max="3860" width="15.125" style="4" customWidth="1"/>
    <col min="3861" max="3861" width="7.125" style="4" customWidth="1"/>
    <col min="3862" max="3862" width="6.5" style="4" customWidth="1"/>
    <col min="3863" max="3863" width="6.625" style="4" customWidth="1"/>
    <col min="3864" max="3864" width="7.125" style="4" customWidth="1"/>
    <col min="3865" max="3865" width="4.625" style="4" customWidth="1"/>
    <col min="3866" max="3866" width="6.25" style="4" customWidth="1"/>
    <col min="3867" max="3867" width="7.125" style="4" customWidth="1"/>
    <col min="3868" max="4096" width="9" style="4"/>
    <col min="4097" max="4097" width="6.75" style="4" customWidth="1"/>
    <col min="4098" max="4098" width="15.125" style="4" customWidth="1"/>
    <col min="4099" max="4099" width="7.125" style="4" bestFit="1" customWidth="1"/>
    <col min="4100" max="4101" width="6.5" style="4" customWidth="1"/>
    <col min="4102" max="4102" width="7.125" style="4" customWidth="1"/>
    <col min="4103" max="4103" width="6.875" style="4" customWidth="1"/>
    <col min="4104" max="4104" width="15.125" style="4" customWidth="1"/>
    <col min="4105" max="4105" width="7.125" style="4" customWidth="1"/>
    <col min="4106" max="4107" width="6.5" style="4" customWidth="1"/>
    <col min="4108" max="4108" width="7.125" style="4" customWidth="1"/>
    <col min="4109" max="4109" width="6.75" style="4" customWidth="1"/>
    <col min="4110" max="4110" width="15.125" style="4" customWidth="1"/>
    <col min="4111" max="4111" width="7.125" style="4" customWidth="1"/>
    <col min="4112" max="4113" width="6.5" style="4" customWidth="1"/>
    <col min="4114" max="4114" width="7.125" style="4" customWidth="1"/>
    <col min="4115" max="4115" width="7" style="4" bestFit="1" customWidth="1"/>
    <col min="4116" max="4116" width="15.125" style="4" customWidth="1"/>
    <col min="4117" max="4117" width="7.125" style="4" customWidth="1"/>
    <col min="4118" max="4118" width="6.5" style="4" customWidth="1"/>
    <col min="4119" max="4119" width="6.625" style="4" customWidth="1"/>
    <col min="4120" max="4120" width="7.125" style="4" customWidth="1"/>
    <col min="4121" max="4121" width="4.625" style="4" customWidth="1"/>
    <col min="4122" max="4122" width="6.25" style="4" customWidth="1"/>
    <col min="4123" max="4123" width="7.125" style="4" customWidth="1"/>
    <col min="4124" max="4352" width="9" style="4"/>
    <col min="4353" max="4353" width="6.75" style="4" customWidth="1"/>
    <col min="4354" max="4354" width="15.125" style="4" customWidth="1"/>
    <col min="4355" max="4355" width="7.125" style="4" bestFit="1" customWidth="1"/>
    <col min="4356" max="4357" width="6.5" style="4" customWidth="1"/>
    <col min="4358" max="4358" width="7.125" style="4" customWidth="1"/>
    <col min="4359" max="4359" width="6.875" style="4" customWidth="1"/>
    <col min="4360" max="4360" width="15.125" style="4" customWidth="1"/>
    <col min="4361" max="4361" width="7.125" style="4" customWidth="1"/>
    <col min="4362" max="4363" width="6.5" style="4" customWidth="1"/>
    <col min="4364" max="4364" width="7.125" style="4" customWidth="1"/>
    <col min="4365" max="4365" width="6.75" style="4" customWidth="1"/>
    <col min="4366" max="4366" width="15.125" style="4" customWidth="1"/>
    <col min="4367" max="4367" width="7.125" style="4" customWidth="1"/>
    <col min="4368" max="4369" width="6.5" style="4" customWidth="1"/>
    <col min="4370" max="4370" width="7.125" style="4" customWidth="1"/>
    <col min="4371" max="4371" width="7" style="4" bestFit="1" customWidth="1"/>
    <col min="4372" max="4372" width="15.125" style="4" customWidth="1"/>
    <col min="4373" max="4373" width="7.125" style="4" customWidth="1"/>
    <col min="4374" max="4374" width="6.5" style="4" customWidth="1"/>
    <col min="4375" max="4375" width="6.625" style="4" customWidth="1"/>
    <col min="4376" max="4376" width="7.125" style="4" customWidth="1"/>
    <col min="4377" max="4377" width="4.625" style="4" customWidth="1"/>
    <col min="4378" max="4378" width="6.25" style="4" customWidth="1"/>
    <col min="4379" max="4379" width="7.125" style="4" customWidth="1"/>
    <col min="4380" max="4608" width="9" style="4"/>
    <col min="4609" max="4609" width="6.75" style="4" customWidth="1"/>
    <col min="4610" max="4610" width="15.125" style="4" customWidth="1"/>
    <col min="4611" max="4611" width="7.125" style="4" bestFit="1" customWidth="1"/>
    <col min="4612" max="4613" width="6.5" style="4" customWidth="1"/>
    <col min="4614" max="4614" width="7.125" style="4" customWidth="1"/>
    <col min="4615" max="4615" width="6.875" style="4" customWidth="1"/>
    <col min="4616" max="4616" width="15.125" style="4" customWidth="1"/>
    <col min="4617" max="4617" width="7.125" style="4" customWidth="1"/>
    <col min="4618" max="4619" width="6.5" style="4" customWidth="1"/>
    <col min="4620" max="4620" width="7.125" style="4" customWidth="1"/>
    <col min="4621" max="4621" width="6.75" style="4" customWidth="1"/>
    <col min="4622" max="4622" width="15.125" style="4" customWidth="1"/>
    <col min="4623" max="4623" width="7.125" style="4" customWidth="1"/>
    <col min="4624" max="4625" width="6.5" style="4" customWidth="1"/>
    <col min="4626" max="4626" width="7.125" style="4" customWidth="1"/>
    <col min="4627" max="4627" width="7" style="4" bestFit="1" customWidth="1"/>
    <col min="4628" max="4628" width="15.125" style="4" customWidth="1"/>
    <col min="4629" max="4629" width="7.125" style="4" customWidth="1"/>
    <col min="4630" max="4630" width="6.5" style="4" customWidth="1"/>
    <col min="4631" max="4631" width="6.625" style="4" customWidth="1"/>
    <col min="4632" max="4632" width="7.125" style="4" customWidth="1"/>
    <col min="4633" max="4633" width="4.625" style="4" customWidth="1"/>
    <col min="4634" max="4634" width="6.25" style="4" customWidth="1"/>
    <col min="4635" max="4635" width="7.125" style="4" customWidth="1"/>
    <col min="4636" max="4864" width="9" style="4"/>
    <col min="4865" max="4865" width="6.75" style="4" customWidth="1"/>
    <col min="4866" max="4866" width="15.125" style="4" customWidth="1"/>
    <col min="4867" max="4867" width="7.125" style="4" bestFit="1" customWidth="1"/>
    <col min="4868" max="4869" width="6.5" style="4" customWidth="1"/>
    <col min="4870" max="4870" width="7.125" style="4" customWidth="1"/>
    <col min="4871" max="4871" width="6.875" style="4" customWidth="1"/>
    <col min="4872" max="4872" width="15.125" style="4" customWidth="1"/>
    <col min="4873" max="4873" width="7.125" style="4" customWidth="1"/>
    <col min="4874" max="4875" width="6.5" style="4" customWidth="1"/>
    <col min="4876" max="4876" width="7.125" style="4" customWidth="1"/>
    <col min="4877" max="4877" width="6.75" style="4" customWidth="1"/>
    <col min="4878" max="4878" width="15.125" style="4" customWidth="1"/>
    <col min="4879" max="4879" width="7.125" style="4" customWidth="1"/>
    <col min="4880" max="4881" width="6.5" style="4" customWidth="1"/>
    <col min="4882" max="4882" width="7.125" style="4" customWidth="1"/>
    <col min="4883" max="4883" width="7" style="4" bestFit="1" customWidth="1"/>
    <col min="4884" max="4884" width="15.125" style="4" customWidth="1"/>
    <col min="4885" max="4885" width="7.125" style="4" customWidth="1"/>
    <col min="4886" max="4886" width="6.5" style="4" customWidth="1"/>
    <col min="4887" max="4887" width="6.625" style="4" customWidth="1"/>
    <col min="4888" max="4888" width="7.125" style="4" customWidth="1"/>
    <col min="4889" max="4889" width="4.625" style="4" customWidth="1"/>
    <col min="4890" max="4890" width="6.25" style="4" customWidth="1"/>
    <col min="4891" max="4891" width="7.125" style="4" customWidth="1"/>
    <col min="4892" max="5120" width="9" style="4"/>
    <col min="5121" max="5121" width="6.75" style="4" customWidth="1"/>
    <col min="5122" max="5122" width="15.125" style="4" customWidth="1"/>
    <col min="5123" max="5123" width="7.125" style="4" bestFit="1" customWidth="1"/>
    <col min="5124" max="5125" width="6.5" style="4" customWidth="1"/>
    <col min="5126" max="5126" width="7.125" style="4" customWidth="1"/>
    <col min="5127" max="5127" width="6.875" style="4" customWidth="1"/>
    <col min="5128" max="5128" width="15.125" style="4" customWidth="1"/>
    <col min="5129" max="5129" width="7.125" style="4" customWidth="1"/>
    <col min="5130" max="5131" width="6.5" style="4" customWidth="1"/>
    <col min="5132" max="5132" width="7.125" style="4" customWidth="1"/>
    <col min="5133" max="5133" width="6.75" style="4" customWidth="1"/>
    <col min="5134" max="5134" width="15.125" style="4" customWidth="1"/>
    <col min="5135" max="5135" width="7.125" style="4" customWidth="1"/>
    <col min="5136" max="5137" width="6.5" style="4" customWidth="1"/>
    <col min="5138" max="5138" width="7.125" style="4" customWidth="1"/>
    <col min="5139" max="5139" width="7" style="4" bestFit="1" customWidth="1"/>
    <col min="5140" max="5140" width="15.125" style="4" customWidth="1"/>
    <col min="5141" max="5141" width="7.125" style="4" customWidth="1"/>
    <col min="5142" max="5142" width="6.5" style="4" customWidth="1"/>
    <col min="5143" max="5143" width="6.625" style="4" customWidth="1"/>
    <col min="5144" max="5144" width="7.125" style="4" customWidth="1"/>
    <col min="5145" max="5145" width="4.625" style="4" customWidth="1"/>
    <col min="5146" max="5146" width="6.25" style="4" customWidth="1"/>
    <col min="5147" max="5147" width="7.125" style="4" customWidth="1"/>
    <col min="5148" max="5376" width="9" style="4"/>
    <col min="5377" max="5377" width="6.75" style="4" customWidth="1"/>
    <col min="5378" max="5378" width="15.125" style="4" customWidth="1"/>
    <col min="5379" max="5379" width="7.125" style="4" bestFit="1" customWidth="1"/>
    <col min="5380" max="5381" width="6.5" style="4" customWidth="1"/>
    <col min="5382" max="5382" width="7.125" style="4" customWidth="1"/>
    <col min="5383" max="5383" width="6.875" style="4" customWidth="1"/>
    <col min="5384" max="5384" width="15.125" style="4" customWidth="1"/>
    <col min="5385" max="5385" width="7.125" style="4" customWidth="1"/>
    <col min="5386" max="5387" width="6.5" style="4" customWidth="1"/>
    <col min="5388" max="5388" width="7.125" style="4" customWidth="1"/>
    <col min="5389" max="5389" width="6.75" style="4" customWidth="1"/>
    <col min="5390" max="5390" width="15.125" style="4" customWidth="1"/>
    <col min="5391" max="5391" width="7.125" style="4" customWidth="1"/>
    <col min="5392" max="5393" width="6.5" style="4" customWidth="1"/>
    <col min="5394" max="5394" width="7.125" style="4" customWidth="1"/>
    <col min="5395" max="5395" width="7" style="4" bestFit="1" customWidth="1"/>
    <col min="5396" max="5396" width="15.125" style="4" customWidth="1"/>
    <col min="5397" max="5397" width="7.125" style="4" customWidth="1"/>
    <col min="5398" max="5398" width="6.5" style="4" customWidth="1"/>
    <col min="5399" max="5399" width="6.625" style="4" customWidth="1"/>
    <col min="5400" max="5400" width="7.125" style="4" customWidth="1"/>
    <col min="5401" max="5401" width="4.625" style="4" customWidth="1"/>
    <col min="5402" max="5402" width="6.25" style="4" customWidth="1"/>
    <col min="5403" max="5403" width="7.125" style="4" customWidth="1"/>
    <col min="5404" max="5632" width="9" style="4"/>
    <col min="5633" max="5633" width="6.75" style="4" customWidth="1"/>
    <col min="5634" max="5634" width="15.125" style="4" customWidth="1"/>
    <col min="5635" max="5635" width="7.125" style="4" bestFit="1" customWidth="1"/>
    <col min="5636" max="5637" width="6.5" style="4" customWidth="1"/>
    <col min="5638" max="5638" width="7.125" style="4" customWidth="1"/>
    <col min="5639" max="5639" width="6.875" style="4" customWidth="1"/>
    <col min="5640" max="5640" width="15.125" style="4" customWidth="1"/>
    <col min="5641" max="5641" width="7.125" style="4" customWidth="1"/>
    <col min="5642" max="5643" width="6.5" style="4" customWidth="1"/>
    <col min="5644" max="5644" width="7.125" style="4" customWidth="1"/>
    <col min="5645" max="5645" width="6.75" style="4" customWidth="1"/>
    <col min="5646" max="5646" width="15.125" style="4" customWidth="1"/>
    <col min="5647" max="5647" width="7.125" style="4" customWidth="1"/>
    <col min="5648" max="5649" width="6.5" style="4" customWidth="1"/>
    <col min="5650" max="5650" width="7.125" style="4" customWidth="1"/>
    <col min="5651" max="5651" width="7" style="4" bestFit="1" customWidth="1"/>
    <col min="5652" max="5652" width="15.125" style="4" customWidth="1"/>
    <col min="5653" max="5653" width="7.125" style="4" customWidth="1"/>
    <col min="5654" max="5654" width="6.5" style="4" customWidth="1"/>
    <col min="5655" max="5655" width="6.625" style="4" customWidth="1"/>
    <col min="5656" max="5656" width="7.125" style="4" customWidth="1"/>
    <col min="5657" max="5657" width="4.625" style="4" customWidth="1"/>
    <col min="5658" max="5658" width="6.25" style="4" customWidth="1"/>
    <col min="5659" max="5659" width="7.125" style="4" customWidth="1"/>
    <col min="5660" max="5888" width="9" style="4"/>
    <col min="5889" max="5889" width="6.75" style="4" customWidth="1"/>
    <col min="5890" max="5890" width="15.125" style="4" customWidth="1"/>
    <col min="5891" max="5891" width="7.125" style="4" bestFit="1" customWidth="1"/>
    <col min="5892" max="5893" width="6.5" style="4" customWidth="1"/>
    <col min="5894" max="5894" width="7.125" style="4" customWidth="1"/>
    <col min="5895" max="5895" width="6.875" style="4" customWidth="1"/>
    <col min="5896" max="5896" width="15.125" style="4" customWidth="1"/>
    <col min="5897" max="5897" width="7.125" style="4" customWidth="1"/>
    <col min="5898" max="5899" width="6.5" style="4" customWidth="1"/>
    <col min="5900" max="5900" width="7.125" style="4" customWidth="1"/>
    <col min="5901" max="5901" width="6.75" style="4" customWidth="1"/>
    <col min="5902" max="5902" width="15.125" style="4" customWidth="1"/>
    <col min="5903" max="5903" width="7.125" style="4" customWidth="1"/>
    <col min="5904" max="5905" width="6.5" style="4" customWidth="1"/>
    <col min="5906" max="5906" width="7.125" style="4" customWidth="1"/>
    <col min="5907" max="5907" width="7" style="4" bestFit="1" customWidth="1"/>
    <col min="5908" max="5908" width="15.125" style="4" customWidth="1"/>
    <col min="5909" max="5909" width="7.125" style="4" customWidth="1"/>
    <col min="5910" max="5910" width="6.5" style="4" customWidth="1"/>
    <col min="5911" max="5911" width="6.625" style="4" customWidth="1"/>
    <col min="5912" max="5912" width="7.125" style="4" customWidth="1"/>
    <col min="5913" max="5913" width="4.625" style="4" customWidth="1"/>
    <col min="5914" max="5914" width="6.25" style="4" customWidth="1"/>
    <col min="5915" max="5915" width="7.125" style="4" customWidth="1"/>
    <col min="5916" max="6144" width="9" style="4"/>
    <col min="6145" max="6145" width="6.75" style="4" customWidth="1"/>
    <col min="6146" max="6146" width="15.125" style="4" customWidth="1"/>
    <col min="6147" max="6147" width="7.125" style="4" bestFit="1" customWidth="1"/>
    <col min="6148" max="6149" width="6.5" style="4" customWidth="1"/>
    <col min="6150" max="6150" width="7.125" style="4" customWidth="1"/>
    <col min="6151" max="6151" width="6.875" style="4" customWidth="1"/>
    <col min="6152" max="6152" width="15.125" style="4" customWidth="1"/>
    <col min="6153" max="6153" width="7.125" style="4" customWidth="1"/>
    <col min="6154" max="6155" width="6.5" style="4" customWidth="1"/>
    <col min="6156" max="6156" width="7.125" style="4" customWidth="1"/>
    <col min="6157" max="6157" width="6.75" style="4" customWidth="1"/>
    <col min="6158" max="6158" width="15.125" style="4" customWidth="1"/>
    <col min="6159" max="6159" width="7.125" style="4" customWidth="1"/>
    <col min="6160" max="6161" width="6.5" style="4" customWidth="1"/>
    <col min="6162" max="6162" width="7.125" style="4" customWidth="1"/>
    <col min="6163" max="6163" width="7" style="4" bestFit="1" customWidth="1"/>
    <col min="6164" max="6164" width="15.125" style="4" customWidth="1"/>
    <col min="6165" max="6165" width="7.125" style="4" customWidth="1"/>
    <col min="6166" max="6166" width="6.5" style="4" customWidth="1"/>
    <col min="6167" max="6167" width="6.625" style="4" customWidth="1"/>
    <col min="6168" max="6168" width="7.125" style="4" customWidth="1"/>
    <col min="6169" max="6169" width="4.625" style="4" customWidth="1"/>
    <col min="6170" max="6170" width="6.25" style="4" customWidth="1"/>
    <col min="6171" max="6171" width="7.125" style="4" customWidth="1"/>
    <col min="6172" max="6400" width="9" style="4"/>
    <col min="6401" max="6401" width="6.75" style="4" customWidth="1"/>
    <col min="6402" max="6402" width="15.125" style="4" customWidth="1"/>
    <col min="6403" max="6403" width="7.125" style="4" bestFit="1" customWidth="1"/>
    <col min="6404" max="6405" width="6.5" style="4" customWidth="1"/>
    <col min="6406" max="6406" width="7.125" style="4" customWidth="1"/>
    <col min="6407" max="6407" width="6.875" style="4" customWidth="1"/>
    <col min="6408" max="6408" width="15.125" style="4" customWidth="1"/>
    <col min="6409" max="6409" width="7.125" style="4" customWidth="1"/>
    <col min="6410" max="6411" width="6.5" style="4" customWidth="1"/>
    <col min="6412" max="6412" width="7.125" style="4" customWidth="1"/>
    <col min="6413" max="6413" width="6.75" style="4" customWidth="1"/>
    <col min="6414" max="6414" width="15.125" style="4" customWidth="1"/>
    <col min="6415" max="6415" width="7.125" style="4" customWidth="1"/>
    <col min="6416" max="6417" width="6.5" style="4" customWidth="1"/>
    <col min="6418" max="6418" width="7.125" style="4" customWidth="1"/>
    <col min="6419" max="6419" width="7" style="4" bestFit="1" customWidth="1"/>
    <col min="6420" max="6420" width="15.125" style="4" customWidth="1"/>
    <col min="6421" max="6421" width="7.125" style="4" customWidth="1"/>
    <col min="6422" max="6422" width="6.5" style="4" customWidth="1"/>
    <col min="6423" max="6423" width="6.625" style="4" customWidth="1"/>
    <col min="6424" max="6424" width="7.125" style="4" customWidth="1"/>
    <col min="6425" max="6425" width="4.625" style="4" customWidth="1"/>
    <col min="6426" max="6426" width="6.25" style="4" customWidth="1"/>
    <col min="6427" max="6427" width="7.125" style="4" customWidth="1"/>
    <col min="6428" max="6656" width="9" style="4"/>
    <col min="6657" max="6657" width="6.75" style="4" customWidth="1"/>
    <col min="6658" max="6658" width="15.125" style="4" customWidth="1"/>
    <col min="6659" max="6659" width="7.125" style="4" bestFit="1" customWidth="1"/>
    <col min="6660" max="6661" width="6.5" style="4" customWidth="1"/>
    <col min="6662" max="6662" width="7.125" style="4" customWidth="1"/>
    <col min="6663" max="6663" width="6.875" style="4" customWidth="1"/>
    <col min="6664" max="6664" width="15.125" style="4" customWidth="1"/>
    <col min="6665" max="6665" width="7.125" style="4" customWidth="1"/>
    <col min="6666" max="6667" width="6.5" style="4" customWidth="1"/>
    <col min="6668" max="6668" width="7.125" style="4" customWidth="1"/>
    <col min="6669" max="6669" width="6.75" style="4" customWidth="1"/>
    <col min="6670" max="6670" width="15.125" style="4" customWidth="1"/>
    <col min="6671" max="6671" width="7.125" style="4" customWidth="1"/>
    <col min="6672" max="6673" width="6.5" style="4" customWidth="1"/>
    <col min="6674" max="6674" width="7.125" style="4" customWidth="1"/>
    <col min="6675" max="6675" width="7" style="4" bestFit="1" customWidth="1"/>
    <col min="6676" max="6676" width="15.125" style="4" customWidth="1"/>
    <col min="6677" max="6677" width="7.125" style="4" customWidth="1"/>
    <col min="6678" max="6678" width="6.5" style="4" customWidth="1"/>
    <col min="6679" max="6679" width="6.625" style="4" customWidth="1"/>
    <col min="6680" max="6680" width="7.125" style="4" customWidth="1"/>
    <col min="6681" max="6681" width="4.625" style="4" customWidth="1"/>
    <col min="6682" max="6682" width="6.25" style="4" customWidth="1"/>
    <col min="6683" max="6683" width="7.125" style="4" customWidth="1"/>
    <col min="6684" max="6912" width="9" style="4"/>
    <col min="6913" max="6913" width="6.75" style="4" customWidth="1"/>
    <col min="6914" max="6914" width="15.125" style="4" customWidth="1"/>
    <col min="6915" max="6915" width="7.125" style="4" bestFit="1" customWidth="1"/>
    <col min="6916" max="6917" width="6.5" style="4" customWidth="1"/>
    <col min="6918" max="6918" width="7.125" style="4" customWidth="1"/>
    <col min="6919" max="6919" width="6.875" style="4" customWidth="1"/>
    <col min="6920" max="6920" width="15.125" style="4" customWidth="1"/>
    <col min="6921" max="6921" width="7.125" style="4" customWidth="1"/>
    <col min="6922" max="6923" width="6.5" style="4" customWidth="1"/>
    <col min="6924" max="6924" width="7.125" style="4" customWidth="1"/>
    <col min="6925" max="6925" width="6.75" style="4" customWidth="1"/>
    <col min="6926" max="6926" width="15.125" style="4" customWidth="1"/>
    <col min="6927" max="6927" width="7.125" style="4" customWidth="1"/>
    <col min="6928" max="6929" width="6.5" style="4" customWidth="1"/>
    <col min="6930" max="6930" width="7.125" style="4" customWidth="1"/>
    <col min="6931" max="6931" width="7" style="4" bestFit="1" customWidth="1"/>
    <col min="6932" max="6932" width="15.125" style="4" customWidth="1"/>
    <col min="6933" max="6933" width="7.125" style="4" customWidth="1"/>
    <col min="6934" max="6934" width="6.5" style="4" customWidth="1"/>
    <col min="6935" max="6935" width="6.625" style="4" customWidth="1"/>
    <col min="6936" max="6936" width="7.125" style="4" customWidth="1"/>
    <col min="6937" max="6937" width="4.625" style="4" customWidth="1"/>
    <col min="6938" max="6938" width="6.25" style="4" customWidth="1"/>
    <col min="6939" max="6939" width="7.125" style="4" customWidth="1"/>
    <col min="6940" max="7168" width="9" style="4"/>
    <col min="7169" max="7169" width="6.75" style="4" customWidth="1"/>
    <col min="7170" max="7170" width="15.125" style="4" customWidth="1"/>
    <col min="7171" max="7171" width="7.125" style="4" bestFit="1" customWidth="1"/>
    <col min="7172" max="7173" width="6.5" style="4" customWidth="1"/>
    <col min="7174" max="7174" width="7.125" style="4" customWidth="1"/>
    <col min="7175" max="7175" width="6.875" style="4" customWidth="1"/>
    <col min="7176" max="7176" width="15.125" style="4" customWidth="1"/>
    <col min="7177" max="7177" width="7.125" style="4" customWidth="1"/>
    <col min="7178" max="7179" width="6.5" style="4" customWidth="1"/>
    <col min="7180" max="7180" width="7.125" style="4" customWidth="1"/>
    <col min="7181" max="7181" width="6.75" style="4" customWidth="1"/>
    <col min="7182" max="7182" width="15.125" style="4" customWidth="1"/>
    <col min="7183" max="7183" width="7.125" style="4" customWidth="1"/>
    <col min="7184" max="7185" width="6.5" style="4" customWidth="1"/>
    <col min="7186" max="7186" width="7.125" style="4" customWidth="1"/>
    <col min="7187" max="7187" width="7" style="4" bestFit="1" customWidth="1"/>
    <col min="7188" max="7188" width="15.125" style="4" customWidth="1"/>
    <col min="7189" max="7189" width="7.125" style="4" customWidth="1"/>
    <col min="7190" max="7190" width="6.5" style="4" customWidth="1"/>
    <col min="7191" max="7191" width="6.625" style="4" customWidth="1"/>
    <col min="7192" max="7192" width="7.125" style="4" customWidth="1"/>
    <col min="7193" max="7193" width="4.625" style="4" customWidth="1"/>
    <col min="7194" max="7194" width="6.25" style="4" customWidth="1"/>
    <col min="7195" max="7195" width="7.125" style="4" customWidth="1"/>
    <col min="7196" max="7424" width="9" style="4"/>
    <col min="7425" max="7425" width="6.75" style="4" customWidth="1"/>
    <col min="7426" max="7426" width="15.125" style="4" customWidth="1"/>
    <col min="7427" max="7427" width="7.125" style="4" bestFit="1" customWidth="1"/>
    <col min="7428" max="7429" width="6.5" style="4" customWidth="1"/>
    <col min="7430" max="7430" width="7.125" style="4" customWidth="1"/>
    <col min="7431" max="7431" width="6.875" style="4" customWidth="1"/>
    <col min="7432" max="7432" width="15.125" style="4" customWidth="1"/>
    <col min="7433" max="7433" width="7.125" style="4" customWidth="1"/>
    <col min="7434" max="7435" width="6.5" style="4" customWidth="1"/>
    <col min="7436" max="7436" width="7.125" style="4" customWidth="1"/>
    <col min="7437" max="7437" width="6.75" style="4" customWidth="1"/>
    <col min="7438" max="7438" width="15.125" style="4" customWidth="1"/>
    <col min="7439" max="7439" width="7.125" style="4" customWidth="1"/>
    <col min="7440" max="7441" width="6.5" style="4" customWidth="1"/>
    <col min="7442" max="7442" width="7.125" style="4" customWidth="1"/>
    <col min="7443" max="7443" width="7" style="4" bestFit="1" customWidth="1"/>
    <col min="7444" max="7444" width="15.125" style="4" customWidth="1"/>
    <col min="7445" max="7445" width="7.125" style="4" customWidth="1"/>
    <col min="7446" max="7446" width="6.5" style="4" customWidth="1"/>
    <col min="7447" max="7447" width="6.625" style="4" customWidth="1"/>
    <col min="7448" max="7448" width="7.125" style="4" customWidth="1"/>
    <col min="7449" max="7449" width="4.625" style="4" customWidth="1"/>
    <col min="7450" max="7450" width="6.25" style="4" customWidth="1"/>
    <col min="7451" max="7451" width="7.125" style="4" customWidth="1"/>
    <col min="7452" max="7680" width="9" style="4"/>
    <col min="7681" max="7681" width="6.75" style="4" customWidth="1"/>
    <col min="7682" max="7682" width="15.125" style="4" customWidth="1"/>
    <col min="7683" max="7683" width="7.125" style="4" bestFit="1" customWidth="1"/>
    <col min="7684" max="7685" width="6.5" style="4" customWidth="1"/>
    <col min="7686" max="7686" width="7.125" style="4" customWidth="1"/>
    <col min="7687" max="7687" width="6.875" style="4" customWidth="1"/>
    <col min="7688" max="7688" width="15.125" style="4" customWidth="1"/>
    <col min="7689" max="7689" width="7.125" style="4" customWidth="1"/>
    <col min="7690" max="7691" width="6.5" style="4" customWidth="1"/>
    <col min="7692" max="7692" width="7.125" style="4" customWidth="1"/>
    <col min="7693" max="7693" width="6.75" style="4" customWidth="1"/>
    <col min="7694" max="7694" width="15.125" style="4" customWidth="1"/>
    <col min="7695" max="7695" width="7.125" style="4" customWidth="1"/>
    <col min="7696" max="7697" width="6.5" style="4" customWidth="1"/>
    <col min="7698" max="7698" width="7.125" style="4" customWidth="1"/>
    <col min="7699" max="7699" width="7" style="4" bestFit="1" customWidth="1"/>
    <col min="7700" max="7700" width="15.125" style="4" customWidth="1"/>
    <col min="7701" max="7701" width="7.125" style="4" customWidth="1"/>
    <col min="7702" max="7702" width="6.5" style="4" customWidth="1"/>
    <col min="7703" max="7703" width="6.625" style="4" customWidth="1"/>
    <col min="7704" max="7704" width="7.125" style="4" customWidth="1"/>
    <col min="7705" max="7705" width="4.625" style="4" customWidth="1"/>
    <col min="7706" max="7706" width="6.25" style="4" customWidth="1"/>
    <col min="7707" max="7707" width="7.125" style="4" customWidth="1"/>
    <col min="7708" max="7936" width="9" style="4"/>
    <col min="7937" max="7937" width="6.75" style="4" customWidth="1"/>
    <col min="7938" max="7938" width="15.125" style="4" customWidth="1"/>
    <col min="7939" max="7939" width="7.125" style="4" bestFit="1" customWidth="1"/>
    <col min="7940" max="7941" width="6.5" style="4" customWidth="1"/>
    <col min="7942" max="7942" width="7.125" style="4" customWidth="1"/>
    <col min="7943" max="7943" width="6.875" style="4" customWidth="1"/>
    <col min="7944" max="7944" width="15.125" style="4" customWidth="1"/>
    <col min="7945" max="7945" width="7.125" style="4" customWidth="1"/>
    <col min="7946" max="7947" width="6.5" style="4" customWidth="1"/>
    <col min="7948" max="7948" width="7.125" style="4" customWidth="1"/>
    <col min="7949" max="7949" width="6.75" style="4" customWidth="1"/>
    <col min="7950" max="7950" width="15.125" style="4" customWidth="1"/>
    <col min="7951" max="7951" width="7.125" style="4" customWidth="1"/>
    <col min="7952" max="7953" width="6.5" style="4" customWidth="1"/>
    <col min="7954" max="7954" width="7.125" style="4" customWidth="1"/>
    <col min="7955" max="7955" width="7" style="4" bestFit="1" customWidth="1"/>
    <col min="7956" max="7956" width="15.125" style="4" customWidth="1"/>
    <col min="7957" max="7957" width="7.125" style="4" customWidth="1"/>
    <col min="7958" max="7958" width="6.5" style="4" customWidth="1"/>
    <col min="7959" max="7959" width="6.625" style="4" customWidth="1"/>
    <col min="7960" max="7960" width="7.125" style="4" customWidth="1"/>
    <col min="7961" max="7961" width="4.625" style="4" customWidth="1"/>
    <col min="7962" max="7962" width="6.25" style="4" customWidth="1"/>
    <col min="7963" max="7963" width="7.125" style="4" customWidth="1"/>
    <col min="7964" max="8192" width="9" style="4"/>
    <col min="8193" max="8193" width="6.75" style="4" customWidth="1"/>
    <col min="8194" max="8194" width="15.125" style="4" customWidth="1"/>
    <col min="8195" max="8195" width="7.125" style="4" bestFit="1" customWidth="1"/>
    <col min="8196" max="8197" width="6.5" style="4" customWidth="1"/>
    <col min="8198" max="8198" width="7.125" style="4" customWidth="1"/>
    <col min="8199" max="8199" width="6.875" style="4" customWidth="1"/>
    <col min="8200" max="8200" width="15.125" style="4" customWidth="1"/>
    <col min="8201" max="8201" width="7.125" style="4" customWidth="1"/>
    <col min="8202" max="8203" width="6.5" style="4" customWidth="1"/>
    <col min="8204" max="8204" width="7.125" style="4" customWidth="1"/>
    <col min="8205" max="8205" width="6.75" style="4" customWidth="1"/>
    <col min="8206" max="8206" width="15.125" style="4" customWidth="1"/>
    <col min="8207" max="8207" width="7.125" style="4" customWidth="1"/>
    <col min="8208" max="8209" width="6.5" style="4" customWidth="1"/>
    <col min="8210" max="8210" width="7.125" style="4" customWidth="1"/>
    <col min="8211" max="8211" width="7" style="4" bestFit="1" customWidth="1"/>
    <col min="8212" max="8212" width="15.125" style="4" customWidth="1"/>
    <col min="8213" max="8213" width="7.125" style="4" customWidth="1"/>
    <col min="8214" max="8214" width="6.5" style="4" customWidth="1"/>
    <col min="8215" max="8215" width="6.625" style="4" customWidth="1"/>
    <col min="8216" max="8216" width="7.125" style="4" customWidth="1"/>
    <col min="8217" max="8217" width="4.625" style="4" customWidth="1"/>
    <col min="8218" max="8218" width="6.25" style="4" customWidth="1"/>
    <col min="8219" max="8219" width="7.125" style="4" customWidth="1"/>
    <col min="8220" max="8448" width="9" style="4"/>
    <col min="8449" max="8449" width="6.75" style="4" customWidth="1"/>
    <col min="8450" max="8450" width="15.125" style="4" customWidth="1"/>
    <col min="8451" max="8451" width="7.125" style="4" bestFit="1" customWidth="1"/>
    <col min="8452" max="8453" width="6.5" style="4" customWidth="1"/>
    <col min="8454" max="8454" width="7.125" style="4" customWidth="1"/>
    <col min="8455" max="8455" width="6.875" style="4" customWidth="1"/>
    <col min="8456" max="8456" width="15.125" style="4" customWidth="1"/>
    <col min="8457" max="8457" width="7.125" style="4" customWidth="1"/>
    <col min="8458" max="8459" width="6.5" style="4" customWidth="1"/>
    <col min="8460" max="8460" width="7.125" style="4" customWidth="1"/>
    <col min="8461" max="8461" width="6.75" style="4" customWidth="1"/>
    <col min="8462" max="8462" width="15.125" style="4" customWidth="1"/>
    <col min="8463" max="8463" width="7.125" style="4" customWidth="1"/>
    <col min="8464" max="8465" width="6.5" style="4" customWidth="1"/>
    <col min="8466" max="8466" width="7.125" style="4" customWidth="1"/>
    <col min="8467" max="8467" width="7" style="4" bestFit="1" customWidth="1"/>
    <col min="8468" max="8468" width="15.125" style="4" customWidth="1"/>
    <col min="8469" max="8469" width="7.125" style="4" customWidth="1"/>
    <col min="8470" max="8470" width="6.5" style="4" customWidth="1"/>
    <col min="8471" max="8471" width="6.625" style="4" customWidth="1"/>
    <col min="8472" max="8472" width="7.125" style="4" customWidth="1"/>
    <col min="8473" max="8473" width="4.625" style="4" customWidth="1"/>
    <col min="8474" max="8474" width="6.25" style="4" customWidth="1"/>
    <col min="8475" max="8475" width="7.125" style="4" customWidth="1"/>
    <col min="8476" max="8704" width="9" style="4"/>
    <col min="8705" max="8705" width="6.75" style="4" customWidth="1"/>
    <col min="8706" max="8706" width="15.125" style="4" customWidth="1"/>
    <col min="8707" max="8707" width="7.125" style="4" bestFit="1" customWidth="1"/>
    <col min="8708" max="8709" width="6.5" style="4" customWidth="1"/>
    <col min="8710" max="8710" width="7.125" style="4" customWidth="1"/>
    <col min="8711" max="8711" width="6.875" style="4" customWidth="1"/>
    <col min="8712" max="8712" width="15.125" style="4" customWidth="1"/>
    <col min="8713" max="8713" width="7.125" style="4" customWidth="1"/>
    <col min="8714" max="8715" width="6.5" style="4" customWidth="1"/>
    <col min="8716" max="8716" width="7.125" style="4" customWidth="1"/>
    <col min="8717" max="8717" width="6.75" style="4" customWidth="1"/>
    <col min="8718" max="8718" width="15.125" style="4" customWidth="1"/>
    <col min="8719" max="8719" width="7.125" style="4" customWidth="1"/>
    <col min="8720" max="8721" width="6.5" style="4" customWidth="1"/>
    <col min="8722" max="8722" width="7.125" style="4" customWidth="1"/>
    <col min="8723" max="8723" width="7" style="4" bestFit="1" customWidth="1"/>
    <col min="8724" max="8724" width="15.125" style="4" customWidth="1"/>
    <col min="8725" max="8725" width="7.125" style="4" customWidth="1"/>
    <col min="8726" max="8726" width="6.5" style="4" customWidth="1"/>
    <col min="8727" max="8727" width="6.625" style="4" customWidth="1"/>
    <col min="8728" max="8728" width="7.125" style="4" customWidth="1"/>
    <col min="8729" max="8729" width="4.625" style="4" customWidth="1"/>
    <col min="8730" max="8730" width="6.25" style="4" customWidth="1"/>
    <col min="8731" max="8731" width="7.125" style="4" customWidth="1"/>
    <col min="8732" max="8960" width="9" style="4"/>
    <col min="8961" max="8961" width="6.75" style="4" customWidth="1"/>
    <col min="8962" max="8962" width="15.125" style="4" customWidth="1"/>
    <col min="8963" max="8963" width="7.125" style="4" bestFit="1" customWidth="1"/>
    <col min="8964" max="8965" width="6.5" style="4" customWidth="1"/>
    <col min="8966" max="8966" width="7.125" style="4" customWidth="1"/>
    <col min="8967" max="8967" width="6.875" style="4" customWidth="1"/>
    <col min="8968" max="8968" width="15.125" style="4" customWidth="1"/>
    <col min="8969" max="8969" width="7.125" style="4" customWidth="1"/>
    <col min="8970" max="8971" width="6.5" style="4" customWidth="1"/>
    <col min="8972" max="8972" width="7.125" style="4" customWidth="1"/>
    <col min="8973" max="8973" width="6.75" style="4" customWidth="1"/>
    <col min="8974" max="8974" width="15.125" style="4" customWidth="1"/>
    <col min="8975" max="8975" width="7.125" style="4" customWidth="1"/>
    <col min="8976" max="8977" width="6.5" style="4" customWidth="1"/>
    <col min="8978" max="8978" width="7.125" style="4" customWidth="1"/>
    <col min="8979" max="8979" width="7" style="4" bestFit="1" customWidth="1"/>
    <col min="8980" max="8980" width="15.125" style="4" customWidth="1"/>
    <col min="8981" max="8981" width="7.125" style="4" customWidth="1"/>
    <col min="8982" max="8982" width="6.5" style="4" customWidth="1"/>
    <col min="8983" max="8983" width="6.625" style="4" customWidth="1"/>
    <col min="8984" max="8984" width="7.125" style="4" customWidth="1"/>
    <col min="8985" max="8985" width="4.625" style="4" customWidth="1"/>
    <col min="8986" max="8986" width="6.25" style="4" customWidth="1"/>
    <col min="8987" max="8987" width="7.125" style="4" customWidth="1"/>
    <col min="8988" max="9216" width="9" style="4"/>
    <col min="9217" max="9217" width="6.75" style="4" customWidth="1"/>
    <col min="9218" max="9218" width="15.125" style="4" customWidth="1"/>
    <col min="9219" max="9219" width="7.125" style="4" bestFit="1" customWidth="1"/>
    <col min="9220" max="9221" width="6.5" style="4" customWidth="1"/>
    <col min="9222" max="9222" width="7.125" style="4" customWidth="1"/>
    <col min="9223" max="9223" width="6.875" style="4" customWidth="1"/>
    <col min="9224" max="9224" width="15.125" style="4" customWidth="1"/>
    <col min="9225" max="9225" width="7.125" style="4" customWidth="1"/>
    <col min="9226" max="9227" width="6.5" style="4" customWidth="1"/>
    <col min="9228" max="9228" width="7.125" style="4" customWidth="1"/>
    <col min="9229" max="9229" width="6.75" style="4" customWidth="1"/>
    <col min="9230" max="9230" width="15.125" style="4" customWidth="1"/>
    <col min="9231" max="9231" width="7.125" style="4" customWidth="1"/>
    <col min="9232" max="9233" width="6.5" style="4" customWidth="1"/>
    <col min="9234" max="9234" width="7.125" style="4" customWidth="1"/>
    <col min="9235" max="9235" width="7" style="4" bestFit="1" customWidth="1"/>
    <col min="9236" max="9236" width="15.125" style="4" customWidth="1"/>
    <col min="9237" max="9237" width="7.125" style="4" customWidth="1"/>
    <col min="9238" max="9238" width="6.5" style="4" customWidth="1"/>
    <col min="9239" max="9239" width="6.625" style="4" customWidth="1"/>
    <col min="9240" max="9240" width="7.125" style="4" customWidth="1"/>
    <col min="9241" max="9241" width="4.625" style="4" customWidth="1"/>
    <col min="9242" max="9242" width="6.25" style="4" customWidth="1"/>
    <col min="9243" max="9243" width="7.125" style="4" customWidth="1"/>
    <col min="9244" max="9472" width="9" style="4"/>
    <col min="9473" max="9473" width="6.75" style="4" customWidth="1"/>
    <col min="9474" max="9474" width="15.125" style="4" customWidth="1"/>
    <col min="9475" max="9475" width="7.125" style="4" bestFit="1" customWidth="1"/>
    <col min="9476" max="9477" width="6.5" style="4" customWidth="1"/>
    <col min="9478" max="9478" width="7.125" style="4" customWidth="1"/>
    <col min="9479" max="9479" width="6.875" style="4" customWidth="1"/>
    <col min="9480" max="9480" width="15.125" style="4" customWidth="1"/>
    <col min="9481" max="9481" width="7.125" style="4" customWidth="1"/>
    <col min="9482" max="9483" width="6.5" style="4" customWidth="1"/>
    <col min="9484" max="9484" width="7.125" style="4" customWidth="1"/>
    <col min="9485" max="9485" width="6.75" style="4" customWidth="1"/>
    <col min="9486" max="9486" width="15.125" style="4" customWidth="1"/>
    <col min="9487" max="9487" width="7.125" style="4" customWidth="1"/>
    <col min="9488" max="9489" width="6.5" style="4" customWidth="1"/>
    <col min="9490" max="9490" width="7.125" style="4" customWidth="1"/>
    <col min="9491" max="9491" width="7" style="4" bestFit="1" customWidth="1"/>
    <col min="9492" max="9492" width="15.125" style="4" customWidth="1"/>
    <col min="9493" max="9493" width="7.125" style="4" customWidth="1"/>
    <col min="9494" max="9494" width="6.5" style="4" customWidth="1"/>
    <col min="9495" max="9495" width="6.625" style="4" customWidth="1"/>
    <col min="9496" max="9496" width="7.125" style="4" customWidth="1"/>
    <col min="9497" max="9497" width="4.625" style="4" customWidth="1"/>
    <col min="9498" max="9498" width="6.25" style="4" customWidth="1"/>
    <col min="9499" max="9499" width="7.125" style="4" customWidth="1"/>
    <col min="9500" max="9728" width="9" style="4"/>
    <col min="9729" max="9729" width="6.75" style="4" customWidth="1"/>
    <col min="9730" max="9730" width="15.125" style="4" customWidth="1"/>
    <col min="9731" max="9731" width="7.125" style="4" bestFit="1" customWidth="1"/>
    <col min="9732" max="9733" width="6.5" style="4" customWidth="1"/>
    <col min="9734" max="9734" width="7.125" style="4" customWidth="1"/>
    <col min="9735" max="9735" width="6.875" style="4" customWidth="1"/>
    <col min="9736" max="9736" width="15.125" style="4" customWidth="1"/>
    <col min="9737" max="9737" width="7.125" style="4" customWidth="1"/>
    <col min="9738" max="9739" width="6.5" style="4" customWidth="1"/>
    <col min="9740" max="9740" width="7.125" style="4" customWidth="1"/>
    <col min="9741" max="9741" width="6.75" style="4" customWidth="1"/>
    <col min="9742" max="9742" width="15.125" style="4" customWidth="1"/>
    <col min="9743" max="9743" width="7.125" style="4" customWidth="1"/>
    <col min="9744" max="9745" width="6.5" style="4" customWidth="1"/>
    <col min="9746" max="9746" width="7.125" style="4" customWidth="1"/>
    <col min="9747" max="9747" width="7" style="4" bestFit="1" customWidth="1"/>
    <col min="9748" max="9748" width="15.125" style="4" customWidth="1"/>
    <col min="9749" max="9749" width="7.125" style="4" customWidth="1"/>
    <col min="9750" max="9750" width="6.5" style="4" customWidth="1"/>
    <col min="9751" max="9751" width="6.625" style="4" customWidth="1"/>
    <col min="9752" max="9752" width="7.125" style="4" customWidth="1"/>
    <col min="9753" max="9753" width="4.625" style="4" customWidth="1"/>
    <col min="9754" max="9754" width="6.25" style="4" customWidth="1"/>
    <col min="9755" max="9755" width="7.125" style="4" customWidth="1"/>
    <col min="9756" max="9984" width="9" style="4"/>
    <col min="9985" max="9985" width="6.75" style="4" customWidth="1"/>
    <col min="9986" max="9986" width="15.125" style="4" customWidth="1"/>
    <col min="9987" max="9987" width="7.125" style="4" bestFit="1" customWidth="1"/>
    <col min="9988" max="9989" width="6.5" style="4" customWidth="1"/>
    <col min="9990" max="9990" width="7.125" style="4" customWidth="1"/>
    <col min="9991" max="9991" width="6.875" style="4" customWidth="1"/>
    <col min="9992" max="9992" width="15.125" style="4" customWidth="1"/>
    <col min="9993" max="9993" width="7.125" style="4" customWidth="1"/>
    <col min="9994" max="9995" width="6.5" style="4" customWidth="1"/>
    <col min="9996" max="9996" width="7.125" style="4" customWidth="1"/>
    <col min="9997" max="9997" width="6.75" style="4" customWidth="1"/>
    <col min="9998" max="9998" width="15.125" style="4" customWidth="1"/>
    <col min="9999" max="9999" width="7.125" style="4" customWidth="1"/>
    <col min="10000" max="10001" width="6.5" style="4" customWidth="1"/>
    <col min="10002" max="10002" width="7.125" style="4" customWidth="1"/>
    <col min="10003" max="10003" width="7" style="4" bestFit="1" customWidth="1"/>
    <col min="10004" max="10004" width="15.125" style="4" customWidth="1"/>
    <col min="10005" max="10005" width="7.125" style="4" customWidth="1"/>
    <col min="10006" max="10006" width="6.5" style="4" customWidth="1"/>
    <col min="10007" max="10007" width="6.625" style="4" customWidth="1"/>
    <col min="10008" max="10008" width="7.125" style="4" customWidth="1"/>
    <col min="10009" max="10009" width="4.625" style="4" customWidth="1"/>
    <col min="10010" max="10010" width="6.25" style="4" customWidth="1"/>
    <col min="10011" max="10011" width="7.125" style="4" customWidth="1"/>
    <col min="10012" max="10240" width="9" style="4"/>
    <col min="10241" max="10241" width="6.75" style="4" customWidth="1"/>
    <col min="10242" max="10242" width="15.125" style="4" customWidth="1"/>
    <col min="10243" max="10243" width="7.125" style="4" bestFit="1" customWidth="1"/>
    <col min="10244" max="10245" width="6.5" style="4" customWidth="1"/>
    <col min="10246" max="10246" width="7.125" style="4" customWidth="1"/>
    <col min="10247" max="10247" width="6.875" style="4" customWidth="1"/>
    <col min="10248" max="10248" width="15.125" style="4" customWidth="1"/>
    <col min="10249" max="10249" width="7.125" style="4" customWidth="1"/>
    <col min="10250" max="10251" width="6.5" style="4" customWidth="1"/>
    <col min="10252" max="10252" width="7.125" style="4" customWidth="1"/>
    <col min="10253" max="10253" width="6.75" style="4" customWidth="1"/>
    <col min="10254" max="10254" width="15.125" style="4" customWidth="1"/>
    <col min="10255" max="10255" width="7.125" style="4" customWidth="1"/>
    <col min="10256" max="10257" width="6.5" style="4" customWidth="1"/>
    <col min="10258" max="10258" width="7.125" style="4" customWidth="1"/>
    <col min="10259" max="10259" width="7" style="4" bestFit="1" customWidth="1"/>
    <col min="10260" max="10260" width="15.125" style="4" customWidth="1"/>
    <col min="10261" max="10261" width="7.125" style="4" customWidth="1"/>
    <col min="10262" max="10262" width="6.5" style="4" customWidth="1"/>
    <col min="10263" max="10263" width="6.625" style="4" customWidth="1"/>
    <col min="10264" max="10264" width="7.125" style="4" customWidth="1"/>
    <col min="10265" max="10265" width="4.625" style="4" customWidth="1"/>
    <col min="10266" max="10266" width="6.25" style="4" customWidth="1"/>
    <col min="10267" max="10267" width="7.125" style="4" customWidth="1"/>
    <col min="10268" max="10496" width="9" style="4"/>
    <col min="10497" max="10497" width="6.75" style="4" customWidth="1"/>
    <col min="10498" max="10498" width="15.125" style="4" customWidth="1"/>
    <col min="10499" max="10499" width="7.125" style="4" bestFit="1" customWidth="1"/>
    <col min="10500" max="10501" width="6.5" style="4" customWidth="1"/>
    <col min="10502" max="10502" width="7.125" style="4" customWidth="1"/>
    <col min="10503" max="10503" width="6.875" style="4" customWidth="1"/>
    <col min="10504" max="10504" width="15.125" style="4" customWidth="1"/>
    <col min="10505" max="10505" width="7.125" style="4" customWidth="1"/>
    <col min="10506" max="10507" width="6.5" style="4" customWidth="1"/>
    <col min="10508" max="10508" width="7.125" style="4" customWidth="1"/>
    <col min="10509" max="10509" width="6.75" style="4" customWidth="1"/>
    <col min="10510" max="10510" width="15.125" style="4" customWidth="1"/>
    <col min="10511" max="10511" width="7.125" style="4" customWidth="1"/>
    <col min="10512" max="10513" width="6.5" style="4" customWidth="1"/>
    <col min="10514" max="10514" width="7.125" style="4" customWidth="1"/>
    <col min="10515" max="10515" width="7" style="4" bestFit="1" customWidth="1"/>
    <col min="10516" max="10516" width="15.125" style="4" customWidth="1"/>
    <col min="10517" max="10517" width="7.125" style="4" customWidth="1"/>
    <col min="10518" max="10518" width="6.5" style="4" customWidth="1"/>
    <col min="10519" max="10519" width="6.625" style="4" customWidth="1"/>
    <col min="10520" max="10520" width="7.125" style="4" customWidth="1"/>
    <col min="10521" max="10521" width="4.625" style="4" customWidth="1"/>
    <col min="10522" max="10522" width="6.25" style="4" customWidth="1"/>
    <col min="10523" max="10523" width="7.125" style="4" customWidth="1"/>
    <col min="10524" max="10752" width="9" style="4"/>
    <col min="10753" max="10753" width="6.75" style="4" customWidth="1"/>
    <col min="10754" max="10754" width="15.125" style="4" customWidth="1"/>
    <col min="10755" max="10755" width="7.125" style="4" bestFit="1" customWidth="1"/>
    <col min="10756" max="10757" width="6.5" style="4" customWidth="1"/>
    <col min="10758" max="10758" width="7.125" style="4" customWidth="1"/>
    <col min="10759" max="10759" width="6.875" style="4" customWidth="1"/>
    <col min="10760" max="10760" width="15.125" style="4" customWidth="1"/>
    <col min="10761" max="10761" width="7.125" style="4" customWidth="1"/>
    <col min="10762" max="10763" width="6.5" style="4" customWidth="1"/>
    <col min="10764" max="10764" width="7.125" style="4" customWidth="1"/>
    <col min="10765" max="10765" width="6.75" style="4" customWidth="1"/>
    <col min="10766" max="10766" width="15.125" style="4" customWidth="1"/>
    <col min="10767" max="10767" width="7.125" style="4" customWidth="1"/>
    <col min="10768" max="10769" width="6.5" style="4" customWidth="1"/>
    <col min="10770" max="10770" width="7.125" style="4" customWidth="1"/>
    <col min="10771" max="10771" width="7" style="4" bestFit="1" customWidth="1"/>
    <col min="10772" max="10772" width="15.125" style="4" customWidth="1"/>
    <col min="10773" max="10773" width="7.125" style="4" customWidth="1"/>
    <col min="10774" max="10774" width="6.5" style="4" customWidth="1"/>
    <col min="10775" max="10775" width="6.625" style="4" customWidth="1"/>
    <col min="10776" max="10776" width="7.125" style="4" customWidth="1"/>
    <col min="10777" max="10777" width="4.625" style="4" customWidth="1"/>
    <col min="10778" max="10778" width="6.25" style="4" customWidth="1"/>
    <col min="10779" max="10779" width="7.125" style="4" customWidth="1"/>
    <col min="10780" max="11008" width="9" style="4"/>
    <col min="11009" max="11009" width="6.75" style="4" customWidth="1"/>
    <col min="11010" max="11010" width="15.125" style="4" customWidth="1"/>
    <col min="11011" max="11011" width="7.125" style="4" bestFit="1" customWidth="1"/>
    <col min="11012" max="11013" width="6.5" style="4" customWidth="1"/>
    <col min="11014" max="11014" width="7.125" style="4" customWidth="1"/>
    <col min="11015" max="11015" width="6.875" style="4" customWidth="1"/>
    <col min="11016" max="11016" width="15.125" style="4" customWidth="1"/>
    <col min="11017" max="11017" width="7.125" style="4" customWidth="1"/>
    <col min="11018" max="11019" width="6.5" style="4" customWidth="1"/>
    <col min="11020" max="11020" width="7.125" style="4" customWidth="1"/>
    <col min="11021" max="11021" width="6.75" style="4" customWidth="1"/>
    <col min="11022" max="11022" width="15.125" style="4" customWidth="1"/>
    <col min="11023" max="11023" width="7.125" style="4" customWidth="1"/>
    <col min="11024" max="11025" width="6.5" style="4" customWidth="1"/>
    <col min="11026" max="11026" width="7.125" style="4" customWidth="1"/>
    <col min="11027" max="11027" width="7" style="4" bestFit="1" customWidth="1"/>
    <col min="11028" max="11028" width="15.125" style="4" customWidth="1"/>
    <col min="11029" max="11029" width="7.125" style="4" customWidth="1"/>
    <col min="11030" max="11030" width="6.5" style="4" customWidth="1"/>
    <col min="11031" max="11031" width="6.625" style="4" customWidth="1"/>
    <col min="11032" max="11032" width="7.125" style="4" customWidth="1"/>
    <col min="11033" max="11033" width="4.625" style="4" customWidth="1"/>
    <col min="11034" max="11034" width="6.25" style="4" customWidth="1"/>
    <col min="11035" max="11035" width="7.125" style="4" customWidth="1"/>
    <col min="11036" max="11264" width="9" style="4"/>
    <col min="11265" max="11265" width="6.75" style="4" customWidth="1"/>
    <col min="11266" max="11266" width="15.125" style="4" customWidth="1"/>
    <col min="11267" max="11267" width="7.125" style="4" bestFit="1" customWidth="1"/>
    <col min="11268" max="11269" width="6.5" style="4" customWidth="1"/>
    <col min="11270" max="11270" width="7.125" style="4" customWidth="1"/>
    <col min="11271" max="11271" width="6.875" style="4" customWidth="1"/>
    <col min="11272" max="11272" width="15.125" style="4" customWidth="1"/>
    <col min="11273" max="11273" width="7.125" style="4" customWidth="1"/>
    <col min="11274" max="11275" width="6.5" style="4" customWidth="1"/>
    <col min="11276" max="11276" width="7.125" style="4" customWidth="1"/>
    <col min="11277" max="11277" width="6.75" style="4" customWidth="1"/>
    <col min="11278" max="11278" width="15.125" style="4" customWidth="1"/>
    <col min="11279" max="11279" width="7.125" style="4" customWidth="1"/>
    <col min="11280" max="11281" width="6.5" style="4" customWidth="1"/>
    <col min="11282" max="11282" width="7.125" style="4" customWidth="1"/>
    <col min="11283" max="11283" width="7" style="4" bestFit="1" customWidth="1"/>
    <col min="11284" max="11284" width="15.125" style="4" customWidth="1"/>
    <col min="11285" max="11285" width="7.125" style="4" customWidth="1"/>
    <col min="11286" max="11286" width="6.5" style="4" customWidth="1"/>
    <col min="11287" max="11287" width="6.625" style="4" customWidth="1"/>
    <col min="11288" max="11288" width="7.125" style="4" customWidth="1"/>
    <col min="11289" max="11289" width="4.625" style="4" customWidth="1"/>
    <col min="11290" max="11290" width="6.25" style="4" customWidth="1"/>
    <col min="11291" max="11291" width="7.125" style="4" customWidth="1"/>
    <col min="11292" max="11520" width="9" style="4"/>
    <col min="11521" max="11521" width="6.75" style="4" customWidth="1"/>
    <col min="11522" max="11522" width="15.125" style="4" customWidth="1"/>
    <col min="11523" max="11523" width="7.125" style="4" bestFit="1" customWidth="1"/>
    <col min="11524" max="11525" width="6.5" style="4" customWidth="1"/>
    <col min="11526" max="11526" width="7.125" style="4" customWidth="1"/>
    <col min="11527" max="11527" width="6.875" style="4" customWidth="1"/>
    <col min="11528" max="11528" width="15.125" style="4" customWidth="1"/>
    <col min="11529" max="11529" width="7.125" style="4" customWidth="1"/>
    <col min="11530" max="11531" width="6.5" style="4" customWidth="1"/>
    <col min="11532" max="11532" width="7.125" style="4" customWidth="1"/>
    <col min="11533" max="11533" width="6.75" style="4" customWidth="1"/>
    <col min="11534" max="11534" width="15.125" style="4" customWidth="1"/>
    <col min="11535" max="11535" width="7.125" style="4" customWidth="1"/>
    <col min="11536" max="11537" width="6.5" style="4" customWidth="1"/>
    <col min="11538" max="11538" width="7.125" style="4" customWidth="1"/>
    <col min="11539" max="11539" width="7" style="4" bestFit="1" customWidth="1"/>
    <col min="11540" max="11540" width="15.125" style="4" customWidth="1"/>
    <col min="11541" max="11541" width="7.125" style="4" customWidth="1"/>
    <col min="11542" max="11542" width="6.5" style="4" customWidth="1"/>
    <col min="11543" max="11543" width="6.625" style="4" customWidth="1"/>
    <col min="11544" max="11544" width="7.125" style="4" customWidth="1"/>
    <col min="11545" max="11545" width="4.625" style="4" customWidth="1"/>
    <col min="11546" max="11546" width="6.25" style="4" customWidth="1"/>
    <col min="11547" max="11547" width="7.125" style="4" customWidth="1"/>
    <col min="11548" max="11776" width="9" style="4"/>
    <col min="11777" max="11777" width="6.75" style="4" customWidth="1"/>
    <col min="11778" max="11778" width="15.125" style="4" customWidth="1"/>
    <col min="11779" max="11779" width="7.125" style="4" bestFit="1" customWidth="1"/>
    <col min="11780" max="11781" width="6.5" style="4" customWidth="1"/>
    <col min="11782" max="11782" width="7.125" style="4" customWidth="1"/>
    <col min="11783" max="11783" width="6.875" style="4" customWidth="1"/>
    <col min="11784" max="11784" width="15.125" style="4" customWidth="1"/>
    <col min="11785" max="11785" width="7.125" style="4" customWidth="1"/>
    <col min="11786" max="11787" width="6.5" style="4" customWidth="1"/>
    <col min="11788" max="11788" width="7.125" style="4" customWidth="1"/>
    <col min="11789" max="11789" width="6.75" style="4" customWidth="1"/>
    <col min="11790" max="11790" width="15.125" style="4" customWidth="1"/>
    <col min="11791" max="11791" width="7.125" style="4" customWidth="1"/>
    <col min="11792" max="11793" width="6.5" style="4" customWidth="1"/>
    <col min="11794" max="11794" width="7.125" style="4" customWidth="1"/>
    <col min="11795" max="11795" width="7" style="4" bestFit="1" customWidth="1"/>
    <col min="11796" max="11796" width="15.125" style="4" customWidth="1"/>
    <col min="11797" max="11797" width="7.125" style="4" customWidth="1"/>
    <col min="11798" max="11798" width="6.5" style="4" customWidth="1"/>
    <col min="11799" max="11799" width="6.625" style="4" customWidth="1"/>
    <col min="11800" max="11800" width="7.125" style="4" customWidth="1"/>
    <col min="11801" max="11801" width="4.625" style="4" customWidth="1"/>
    <col min="11802" max="11802" width="6.25" style="4" customWidth="1"/>
    <col min="11803" max="11803" width="7.125" style="4" customWidth="1"/>
    <col min="11804" max="12032" width="9" style="4"/>
    <col min="12033" max="12033" width="6.75" style="4" customWidth="1"/>
    <col min="12034" max="12034" width="15.125" style="4" customWidth="1"/>
    <col min="12035" max="12035" width="7.125" style="4" bestFit="1" customWidth="1"/>
    <col min="12036" max="12037" width="6.5" style="4" customWidth="1"/>
    <col min="12038" max="12038" width="7.125" style="4" customWidth="1"/>
    <col min="12039" max="12039" width="6.875" style="4" customWidth="1"/>
    <col min="12040" max="12040" width="15.125" style="4" customWidth="1"/>
    <col min="12041" max="12041" width="7.125" style="4" customWidth="1"/>
    <col min="12042" max="12043" width="6.5" style="4" customWidth="1"/>
    <col min="12044" max="12044" width="7.125" style="4" customWidth="1"/>
    <col min="12045" max="12045" width="6.75" style="4" customWidth="1"/>
    <col min="12046" max="12046" width="15.125" style="4" customWidth="1"/>
    <col min="12047" max="12047" width="7.125" style="4" customWidth="1"/>
    <col min="12048" max="12049" width="6.5" style="4" customWidth="1"/>
    <col min="12050" max="12050" width="7.125" style="4" customWidth="1"/>
    <col min="12051" max="12051" width="7" style="4" bestFit="1" customWidth="1"/>
    <col min="12052" max="12052" width="15.125" style="4" customWidth="1"/>
    <col min="12053" max="12053" width="7.125" style="4" customWidth="1"/>
    <col min="12054" max="12054" width="6.5" style="4" customWidth="1"/>
    <col min="12055" max="12055" width="6.625" style="4" customWidth="1"/>
    <col min="12056" max="12056" width="7.125" style="4" customWidth="1"/>
    <col min="12057" max="12057" width="4.625" style="4" customWidth="1"/>
    <col min="12058" max="12058" width="6.25" style="4" customWidth="1"/>
    <col min="12059" max="12059" width="7.125" style="4" customWidth="1"/>
    <col min="12060" max="12288" width="9" style="4"/>
    <col min="12289" max="12289" width="6.75" style="4" customWidth="1"/>
    <col min="12290" max="12290" width="15.125" style="4" customWidth="1"/>
    <col min="12291" max="12291" width="7.125" style="4" bestFit="1" customWidth="1"/>
    <col min="12292" max="12293" width="6.5" style="4" customWidth="1"/>
    <col min="12294" max="12294" width="7.125" style="4" customWidth="1"/>
    <col min="12295" max="12295" width="6.875" style="4" customWidth="1"/>
    <col min="12296" max="12296" width="15.125" style="4" customWidth="1"/>
    <col min="12297" max="12297" width="7.125" style="4" customWidth="1"/>
    <col min="12298" max="12299" width="6.5" style="4" customWidth="1"/>
    <col min="12300" max="12300" width="7.125" style="4" customWidth="1"/>
    <col min="12301" max="12301" width="6.75" style="4" customWidth="1"/>
    <col min="12302" max="12302" width="15.125" style="4" customWidth="1"/>
    <col min="12303" max="12303" width="7.125" style="4" customWidth="1"/>
    <col min="12304" max="12305" width="6.5" style="4" customWidth="1"/>
    <col min="12306" max="12306" width="7.125" style="4" customWidth="1"/>
    <col min="12307" max="12307" width="7" style="4" bestFit="1" customWidth="1"/>
    <col min="12308" max="12308" width="15.125" style="4" customWidth="1"/>
    <col min="12309" max="12309" width="7.125" style="4" customWidth="1"/>
    <col min="12310" max="12310" width="6.5" style="4" customWidth="1"/>
    <col min="12311" max="12311" width="6.625" style="4" customWidth="1"/>
    <col min="12312" max="12312" width="7.125" style="4" customWidth="1"/>
    <col min="12313" max="12313" width="4.625" style="4" customWidth="1"/>
    <col min="12314" max="12314" width="6.25" style="4" customWidth="1"/>
    <col min="12315" max="12315" width="7.125" style="4" customWidth="1"/>
    <col min="12316" max="12544" width="9" style="4"/>
    <col min="12545" max="12545" width="6.75" style="4" customWidth="1"/>
    <col min="12546" max="12546" width="15.125" style="4" customWidth="1"/>
    <col min="12547" max="12547" width="7.125" style="4" bestFit="1" customWidth="1"/>
    <col min="12548" max="12549" width="6.5" style="4" customWidth="1"/>
    <col min="12550" max="12550" width="7.125" style="4" customWidth="1"/>
    <col min="12551" max="12551" width="6.875" style="4" customWidth="1"/>
    <col min="12552" max="12552" width="15.125" style="4" customWidth="1"/>
    <col min="12553" max="12553" width="7.125" style="4" customWidth="1"/>
    <col min="12554" max="12555" width="6.5" style="4" customWidth="1"/>
    <col min="12556" max="12556" width="7.125" style="4" customWidth="1"/>
    <col min="12557" max="12557" width="6.75" style="4" customWidth="1"/>
    <col min="12558" max="12558" width="15.125" style="4" customWidth="1"/>
    <col min="12559" max="12559" width="7.125" style="4" customWidth="1"/>
    <col min="12560" max="12561" width="6.5" style="4" customWidth="1"/>
    <col min="12562" max="12562" width="7.125" style="4" customWidth="1"/>
    <col min="12563" max="12563" width="7" style="4" bestFit="1" customWidth="1"/>
    <col min="12564" max="12564" width="15.125" style="4" customWidth="1"/>
    <col min="12565" max="12565" width="7.125" style="4" customWidth="1"/>
    <col min="12566" max="12566" width="6.5" style="4" customWidth="1"/>
    <col min="12567" max="12567" width="6.625" style="4" customWidth="1"/>
    <col min="12568" max="12568" width="7.125" style="4" customWidth="1"/>
    <col min="12569" max="12569" width="4.625" style="4" customWidth="1"/>
    <col min="12570" max="12570" width="6.25" style="4" customWidth="1"/>
    <col min="12571" max="12571" width="7.125" style="4" customWidth="1"/>
    <col min="12572" max="12800" width="9" style="4"/>
    <col min="12801" max="12801" width="6.75" style="4" customWidth="1"/>
    <col min="12802" max="12802" width="15.125" style="4" customWidth="1"/>
    <col min="12803" max="12803" width="7.125" style="4" bestFit="1" customWidth="1"/>
    <col min="12804" max="12805" width="6.5" style="4" customWidth="1"/>
    <col min="12806" max="12806" width="7.125" style="4" customWidth="1"/>
    <col min="12807" max="12807" width="6.875" style="4" customWidth="1"/>
    <col min="12808" max="12808" width="15.125" style="4" customWidth="1"/>
    <col min="12809" max="12809" width="7.125" style="4" customWidth="1"/>
    <col min="12810" max="12811" width="6.5" style="4" customWidth="1"/>
    <col min="12812" max="12812" width="7.125" style="4" customWidth="1"/>
    <col min="12813" max="12813" width="6.75" style="4" customWidth="1"/>
    <col min="12814" max="12814" width="15.125" style="4" customWidth="1"/>
    <col min="12815" max="12815" width="7.125" style="4" customWidth="1"/>
    <col min="12816" max="12817" width="6.5" style="4" customWidth="1"/>
    <col min="12818" max="12818" width="7.125" style="4" customWidth="1"/>
    <col min="12819" max="12819" width="7" style="4" bestFit="1" customWidth="1"/>
    <col min="12820" max="12820" width="15.125" style="4" customWidth="1"/>
    <col min="12821" max="12821" width="7.125" style="4" customWidth="1"/>
    <col min="12822" max="12822" width="6.5" style="4" customWidth="1"/>
    <col min="12823" max="12823" width="6.625" style="4" customWidth="1"/>
    <col min="12824" max="12824" width="7.125" style="4" customWidth="1"/>
    <col min="12825" max="12825" width="4.625" style="4" customWidth="1"/>
    <col min="12826" max="12826" width="6.25" style="4" customWidth="1"/>
    <col min="12827" max="12827" width="7.125" style="4" customWidth="1"/>
    <col min="12828" max="13056" width="9" style="4"/>
    <col min="13057" max="13057" width="6.75" style="4" customWidth="1"/>
    <col min="13058" max="13058" width="15.125" style="4" customWidth="1"/>
    <col min="13059" max="13059" width="7.125" style="4" bestFit="1" customWidth="1"/>
    <col min="13060" max="13061" width="6.5" style="4" customWidth="1"/>
    <col min="13062" max="13062" width="7.125" style="4" customWidth="1"/>
    <col min="13063" max="13063" width="6.875" style="4" customWidth="1"/>
    <col min="13064" max="13064" width="15.125" style="4" customWidth="1"/>
    <col min="13065" max="13065" width="7.125" style="4" customWidth="1"/>
    <col min="13066" max="13067" width="6.5" style="4" customWidth="1"/>
    <col min="13068" max="13068" width="7.125" style="4" customWidth="1"/>
    <col min="13069" max="13069" width="6.75" style="4" customWidth="1"/>
    <col min="13070" max="13070" width="15.125" style="4" customWidth="1"/>
    <col min="13071" max="13071" width="7.125" style="4" customWidth="1"/>
    <col min="13072" max="13073" width="6.5" style="4" customWidth="1"/>
    <col min="13074" max="13074" width="7.125" style="4" customWidth="1"/>
    <col min="13075" max="13075" width="7" style="4" bestFit="1" customWidth="1"/>
    <col min="13076" max="13076" width="15.125" style="4" customWidth="1"/>
    <col min="13077" max="13077" width="7.125" style="4" customWidth="1"/>
    <col min="13078" max="13078" width="6.5" style="4" customWidth="1"/>
    <col min="13079" max="13079" width="6.625" style="4" customWidth="1"/>
    <col min="13080" max="13080" width="7.125" style="4" customWidth="1"/>
    <col min="13081" max="13081" width="4.625" style="4" customWidth="1"/>
    <col min="13082" max="13082" width="6.25" style="4" customWidth="1"/>
    <col min="13083" max="13083" width="7.125" style="4" customWidth="1"/>
    <col min="13084" max="13312" width="9" style="4"/>
    <col min="13313" max="13313" width="6.75" style="4" customWidth="1"/>
    <col min="13314" max="13314" width="15.125" style="4" customWidth="1"/>
    <col min="13315" max="13315" width="7.125" style="4" bestFit="1" customWidth="1"/>
    <col min="13316" max="13317" width="6.5" style="4" customWidth="1"/>
    <col min="13318" max="13318" width="7.125" style="4" customWidth="1"/>
    <col min="13319" max="13319" width="6.875" style="4" customWidth="1"/>
    <col min="13320" max="13320" width="15.125" style="4" customWidth="1"/>
    <col min="13321" max="13321" width="7.125" style="4" customWidth="1"/>
    <col min="13322" max="13323" width="6.5" style="4" customWidth="1"/>
    <col min="13324" max="13324" width="7.125" style="4" customWidth="1"/>
    <col min="13325" max="13325" width="6.75" style="4" customWidth="1"/>
    <col min="13326" max="13326" width="15.125" style="4" customWidth="1"/>
    <col min="13327" max="13327" width="7.125" style="4" customWidth="1"/>
    <col min="13328" max="13329" width="6.5" style="4" customWidth="1"/>
    <col min="13330" max="13330" width="7.125" style="4" customWidth="1"/>
    <col min="13331" max="13331" width="7" style="4" bestFit="1" customWidth="1"/>
    <col min="13332" max="13332" width="15.125" style="4" customWidth="1"/>
    <col min="13333" max="13333" width="7.125" style="4" customWidth="1"/>
    <col min="13334" max="13334" width="6.5" style="4" customWidth="1"/>
    <col min="13335" max="13335" width="6.625" style="4" customWidth="1"/>
    <col min="13336" max="13336" width="7.125" style="4" customWidth="1"/>
    <col min="13337" max="13337" width="4.625" style="4" customWidth="1"/>
    <col min="13338" max="13338" width="6.25" style="4" customWidth="1"/>
    <col min="13339" max="13339" width="7.125" style="4" customWidth="1"/>
    <col min="13340" max="13568" width="9" style="4"/>
    <col min="13569" max="13569" width="6.75" style="4" customWidth="1"/>
    <col min="13570" max="13570" width="15.125" style="4" customWidth="1"/>
    <col min="13571" max="13571" width="7.125" style="4" bestFit="1" customWidth="1"/>
    <col min="13572" max="13573" width="6.5" style="4" customWidth="1"/>
    <col min="13574" max="13574" width="7.125" style="4" customWidth="1"/>
    <col min="13575" max="13575" width="6.875" style="4" customWidth="1"/>
    <col min="13576" max="13576" width="15.125" style="4" customWidth="1"/>
    <col min="13577" max="13577" width="7.125" style="4" customWidth="1"/>
    <col min="13578" max="13579" width="6.5" style="4" customWidth="1"/>
    <col min="13580" max="13580" width="7.125" style="4" customWidth="1"/>
    <col min="13581" max="13581" width="6.75" style="4" customWidth="1"/>
    <col min="13582" max="13582" width="15.125" style="4" customWidth="1"/>
    <col min="13583" max="13583" width="7.125" style="4" customWidth="1"/>
    <col min="13584" max="13585" width="6.5" style="4" customWidth="1"/>
    <col min="13586" max="13586" width="7.125" style="4" customWidth="1"/>
    <col min="13587" max="13587" width="7" style="4" bestFit="1" customWidth="1"/>
    <col min="13588" max="13588" width="15.125" style="4" customWidth="1"/>
    <col min="13589" max="13589" width="7.125" style="4" customWidth="1"/>
    <col min="13590" max="13590" width="6.5" style="4" customWidth="1"/>
    <col min="13591" max="13591" width="6.625" style="4" customWidth="1"/>
    <col min="13592" max="13592" width="7.125" style="4" customWidth="1"/>
    <col min="13593" max="13593" width="4.625" style="4" customWidth="1"/>
    <col min="13594" max="13594" width="6.25" style="4" customWidth="1"/>
    <col min="13595" max="13595" width="7.125" style="4" customWidth="1"/>
    <col min="13596" max="13824" width="9" style="4"/>
    <col min="13825" max="13825" width="6.75" style="4" customWidth="1"/>
    <col min="13826" max="13826" width="15.125" style="4" customWidth="1"/>
    <col min="13827" max="13827" width="7.125" style="4" bestFit="1" customWidth="1"/>
    <col min="13828" max="13829" width="6.5" style="4" customWidth="1"/>
    <col min="13830" max="13830" width="7.125" style="4" customWidth="1"/>
    <col min="13831" max="13831" width="6.875" style="4" customWidth="1"/>
    <col min="13832" max="13832" width="15.125" style="4" customWidth="1"/>
    <col min="13833" max="13833" width="7.125" style="4" customWidth="1"/>
    <col min="13834" max="13835" width="6.5" style="4" customWidth="1"/>
    <col min="13836" max="13836" width="7.125" style="4" customWidth="1"/>
    <col min="13837" max="13837" width="6.75" style="4" customWidth="1"/>
    <col min="13838" max="13838" width="15.125" style="4" customWidth="1"/>
    <col min="13839" max="13839" width="7.125" style="4" customWidth="1"/>
    <col min="13840" max="13841" width="6.5" style="4" customWidth="1"/>
    <col min="13842" max="13842" width="7.125" style="4" customWidth="1"/>
    <col min="13843" max="13843" width="7" style="4" bestFit="1" customWidth="1"/>
    <col min="13844" max="13844" width="15.125" style="4" customWidth="1"/>
    <col min="13845" max="13845" width="7.125" style="4" customWidth="1"/>
    <col min="13846" max="13846" width="6.5" style="4" customWidth="1"/>
    <col min="13847" max="13847" width="6.625" style="4" customWidth="1"/>
    <col min="13848" max="13848" width="7.125" style="4" customWidth="1"/>
    <col min="13849" max="13849" width="4.625" style="4" customWidth="1"/>
    <col min="13850" max="13850" width="6.25" style="4" customWidth="1"/>
    <col min="13851" max="13851" width="7.125" style="4" customWidth="1"/>
    <col min="13852" max="14080" width="9" style="4"/>
    <col min="14081" max="14081" width="6.75" style="4" customWidth="1"/>
    <col min="14082" max="14082" width="15.125" style="4" customWidth="1"/>
    <col min="14083" max="14083" width="7.125" style="4" bestFit="1" customWidth="1"/>
    <col min="14084" max="14085" width="6.5" style="4" customWidth="1"/>
    <col min="14086" max="14086" width="7.125" style="4" customWidth="1"/>
    <col min="14087" max="14087" width="6.875" style="4" customWidth="1"/>
    <col min="14088" max="14088" width="15.125" style="4" customWidth="1"/>
    <col min="14089" max="14089" width="7.125" style="4" customWidth="1"/>
    <col min="14090" max="14091" width="6.5" style="4" customWidth="1"/>
    <col min="14092" max="14092" width="7.125" style="4" customWidth="1"/>
    <col min="14093" max="14093" width="6.75" style="4" customWidth="1"/>
    <col min="14094" max="14094" width="15.125" style="4" customWidth="1"/>
    <col min="14095" max="14095" width="7.125" style="4" customWidth="1"/>
    <col min="14096" max="14097" width="6.5" style="4" customWidth="1"/>
    <col min="14098" max="14098" width="7.125" style="4" customWidth="1"/>
    <col min="14099" max="14099" width="7" style="4" bestFit="1" customWidth="1"/>
    <col min="14100" max="14100" width="15.125" style="4" customWidth="1"/>
    <col min="14101" max="14101" width="7.125" style="4" customWidth="1"/>
    <col min="14102" max="14102" width="6.5" style="4" customWidth="1"/>
    <col min="14103" max="14103" width="6.625" style="4" customWidth="1"/>
    <col min="14104" max="14104" width="7.125" style="4" customWidth="1"/>
    <col min="14105" max="14105" width="4.625" style="4" customWidth="1"/>
    <col min="14106" max="14106" width="6.25" style="4" customWidth="1"/>
    <col min="14107" max="14107" width="7.125" style="4" customWidth="1"/>
    <col min="14108" max="14336" width="9" style="4"/>
    <col min="14337" max="14337" width="6.75" style="4" customWidth="1"/>
    <col min="14338" max="14338" width="15.125" style="4" customWidth="1"/>
    <col min="14339" max="14339" width="7.125" style="4" bestFit="1" customWidth="1"/>
    <col min="14340" max="14341" width="6.5" style="4" customWidth="1"/>
    <col min="14342" max="14342" width="7.125" style="4" customWidth="1"/>
    <col min="14343" max="14343" width="6.875" style="4" customWidth="1"/>
    <col min="14344" max="14344" width="15.125" style="4" customWidth="1"/>
    <col min="14345" max="14345" width="7.125" style="4" customWidth="1"/>
    <col min="14346" max="14347" width="6.5" style="4" customWidth="1"/>
    <col min="14348" max="14348" width="7.125" style="4" customWidth="1"/>
    <col min="14349" max="14349" width="6.75" style="4" customWidth="1"/>
    <col min="14350" max="14350" width="15.125" style="4" customWidth="1"/>
    <col min="14351" max="14351" width="7.125" style="4" customWidth="1"/>
    <col min="14352" max="14353" width="6.5" style="4" customWidth="1"/>
    <col min="14354" max="14354" width="7.125" style="4" customWidth="1"/>
    <col min="14355" max="14355" width="7" style="4" bestFit="1" customWidth="1"/>
    <col min="14356" max="14356" width="15.125" style="4" customWidth="1"/>
    <col min="14357" max="14357" width="7.125" style="4" customWidth="1"/>
    <col min="14358" max="14358" width="6.5" style="4" customWidth="1"/>
    <col min="14359" max="14359" width="6.625" style="4" customWidth="1"/>
    <col min="14360" max="14360" width="7.125" style="4" customWidth="1"/>
    <col min="14361" max="14361" width="4.625" style="4" customWidth="1"/>
    <col min="14362" max="14362" width="6.25" style="4" customWidth="1"/>
    <col min="14363" max="14363" width="7.125" style="4" customWidth="1"/>
    <col min="14364" max="14592" width="9" style="4"/>
    <col min="14593" max="14593" width="6.75" style="4" customWidth="1"/>
    <col min="14594" max="14594" width="15.125" style="4" customWidth="1"/>
    <col min="14595" max="14595" width="7.125" style="4" bestFit="1" customWidth="1"/>
    <col min="14596" max="14597" width="6.5" style="4" customWidth="1"/>
    <col min="14598" max="14598" width="7.125" style="4" customWidth="1"/>
    <col min="14599" max="14599" width="6.875" style="4" customWidth="1"/>
    <col min="14600" max="14600" width="15.125" style="4" customWidth="1"/>
    <col min="14601" max="14601" width="7.125" style="4" customWidth="1"/>
    <col min="14602" max="14603" width="6.5" style="4" customWidth="1"/>
    <col min="14604" max="14604" width="7.125" style="4" customWidth="1"/>
    <col min="14605" max="14605" width="6.75" style="4" customWidth="1"/>
    <col min="14606" max="14606" width="15.125" style="4" customWidth="1"/>
    <col min="14607" max="14607" width="7.125" style="4" customWidth="1"/>
    <col min="14608" max="14609" width="6.5" style="4" customWidth="1"/>
    <col min="14610" max="14610" width="7.125" style="4" customWidth="1"/>
    <col min="14611" max="14611" width="7" style="4" bestFit="1" customWidth="1"/>
    <col min="14612" max="14612" width="15.125" style="4" customWidth="1"/>
    <col min="14613" max="14613" width="7.125" style="4" customWidth="1"/>
    <col min="14614" max="14614" width="6.5" style="4" customWidth="1"/>
    <col min="14615" max="14615" width="6.625" style="4" customWidth="1"/>
    <col min="14616" max="14616" width="7.125" style="4" customWidth="1"/>
    <col min="14617" max="14617" width="4.625" style="4" customWidth="1"/>
    <col min="14618" max="14618" width="6.25" style="4" customWidth="1"/>
    <col min="14619" max="14619" width="7.125" style="4" customWidth="1"/>
    <col min="14620" max="14848" width="9" style="4"/>
    <col min="14849" max="14849" width="6.75" style="4" customWidth="1"/>
    <col min="14850" max="14850" width="15.125" style="4" customWidth="1"/>
    <col min="14851" max="14851" width="7.125" style="4" bestFit="1" customWidth="1"/>
    <col min="14852" max="14853" width="6.5" style="4" customWidth="1"/>
    <col min="14854" max="14854" width="7.125" style="4" customWidth="1"/>
    <col min="14855" max="14855" width="6.875" style="4" customWidth="1"/>
    <col min="14856" max="14856" width="15.125" style="4" customWidth="1"/>
    <col min="14857" max="14857" width="7.125" style="4" customWidth="1"/>
    <col min="14858" max="14859" width="6.5" style="4" customWidth="1"/>
    <col min="14860" max="14860" width="7.125" style="4" customWidth="1"/>
    <col min="14861" max="14861" width="6.75" style="4" customWidth="1"/>
    <col min="14862" max="14862" width="15.125" style="4" customWidth="1"/>
    <col min="14863" max="14863" width="7.125" style="4" customWidth="1"/>
    <col min="14864" max="14865" width="6.5" style="4" customWidth="1"/>
    <col min="14866" max="14866" width="7.125" style="4" customWidth="1"/>
    <col min="14867" max="14867" width="7" style="4" bestFit="1" customWidth="1"/>
    <col min="14868" max="14868" width="15.125" style="4" customWidth="1"/>
    <col min="14869" max="14869" width="7.125" style="4" customWidth="1"/>
    <col min="14870" max="14870" width="6.5" style="4" customWidth="1"/>
    <col min="14871" max="14871" width="6.625" style="4" customWidth="1"/>
    <col min="14872" max="14872" width="7.125" style="4" customWidth="1"/>
    <col min="14873" max="14873" width="4.625" style="4" customWidth="1"/>
    <col min="14874" max="14874" width="6.25" style="4" customWidth="1"/>
    <col min="14875" max="14875" width="7.125" style="4" customWidth="1"/>
    <col min="14876" max="15104" width="9" style="4"/>
    <col min="15105" max="15105" width="6.75" style="4" customWidth="1"/>
    <col min="15106" max="15106" width="15.125" style="4" customWidth="1"/>
    <col min="15107" max="15107" width="7.125" style="4" bestFit="1" customWidth="1"/>
    <col min="15108" max="15109" width="6.5" style="4" customWidth="1"/>
    <col min="15110" max="15110" width="7.125" style="4" customWidth="1"/>
    <col min="15111" max="15111" width="6.875" style="4" customWidth="1"/>
    <col min="15112" max="15112" width="15.125" style="4" customWidth="1"/>
    <col min="15113" max="15113" width="7.125" style="4" customWidth="1"/>
    <col min="15114" max="15115" width="6.5" style="4" customWidth="1"/>
    <col min="15116" max="15116" width="7.125" style="4" customWidth="1"/>
    <col min="15117" max="15117" width="6.75" style="4" customWidth="1"/>
    <col min="15118" max="15118" width="15.125" style="4" customWidth="1"/>
    <col min="15119" max="15119" width="7.125" style="4" customWidth="1"/>
    <col min="15120" max="15121" width="6.5" style="4" customWidth="1"/>
    <col min="15122" max="15122" width="7.125" style="4" customWidth="1"/>
    <col min="15123" max="15123" width="7" style="4" bestFit="1" customWidth="1"/>
    <col min="15124" max="15124" width="15.125" style="4" customWidth="1"/>
    <col min="15125" max="15125" width="7.125" style="4" customWidth="1"/>
    <col min="15126" max="15126" width="6.5" style="4" customWidth="1"/>
    <col min="15127" max="15127" width="6.625" style="4" customWidth="1"/>
    <col min="15128" max="15128" width="7.125" style="4" customWidth="1"/>
    <col min="15129" max="15129" width="4.625" style="4" customWidth="1"/>
    <col min="15130" max="15130" width="6.25" style="4" customWidth="1"/>
    <col min="15131" max="15131" width="7.125" style="4" customWidth="1"/>
    <col min="15132" max="15360" width="9" style="4"/>
    <col min="15361" max="15361" width="6.75" style="4" customWidth="1"/>
    <col min="15362" max="15362" width="15.125" style="4" customWidth="1"/>
    <col min="15363" max="15363" width="7.125" style="4" bestFit="1" customWidth="1"/>
    <col min="15364" max="15365" width="6.5" style="4" customWidth="1"/>
    <col min="15366" max="15366" width="7.125" style="4" customWidth="1"/>
    <col min="15367" max="15367" width="6.875" style="4" customWidth="1"/>
    <col min="15368" max="15368" width="15.125" style="4" customWidth="1"/>
    <col min="15369" max="15369" width="7.125" style="4" customWidth="1"/>
    <col min="15370" max="15371" width="6.5" style="4" customWidth="1"/>
    <col min="15372" max="15372" width="7.125" style="4" customWidth="1"/>
    <col min="15373" max="15373" width="6.75" style="4" customWidth="1"/>
    <col min="15374" max="15374" width="15.125" style="4" customWidth="1"/>
    <col min="15375" max="15375" width="7.125" style="4" customWidth="1"/>
    <col min="15376" max="15377" width="6.5" style="4" customWidth="1"/>
    <col min="15378" max="15378" width="7.125" style="4" customWidth="1"/>
    <col min="15379" max="15379" width="7" style="4" bestFit="1" customWidth="1"/>
    <col min="15380" max="15380" width="15.125" style="4" customWidth="1"/>
    <col min="15381" max="15381" width="7.125" style="4" customWidth="1"/>
    <col min="15382" max="15382" width="6.5" style="4" customWidth="1"/>
    <col min="15383" max="15383" width="6.625" style="4" customWidth="1"/>
    <col min="15384" max="15384" width="7.125" style="4" customWidth="1"/>
    <col min="15385" max="15385" width="4.625" style="4" customWidth="1"/>
    <col min="15386" max="15386" width="6.25" style="4" customWidth="1"/>
    <col min="15387" max="15387" width="7.125" style="4" customWidth="1"/>
    <col min="15388" max="15616" width="9" style="4"/>
    <col min="15617" max="15617" width="6.75" style="4" customWidth="1"/>
    <col min="15618" max="15618" width="15.125" style="4" customWidth="1"/>
    <col min="15619" max="15619" width="7.125" style="4" bestFit="1" customWidth="1"/>
    <col min="15620" max="15621" width="6.5" style="4" customWidth="1"/>
    <col min="15622" max="15622" width="7.125" style="4" customWidth="1"/>
    <col min="15623" max="15623" width="6.875" style="4" customWidth="1"/>
    <col min="15624" max="15624" width="15.125" style="4" customWidth="1"/>
    <col min="15625" max="15625" width="7.125" style="4" customWidth="1"/>
    <col min="15626" max="15627" width="6.5" style="4" customWidth="1"/>
    <col min="15628" max="15628" width="7.125" style="4" customWidth="1"/>
    <col min="15629" max="15629" width="6.75" style="4" customWidth="1"/>
    <col min="15630" max="15630" width="15.125" style="4" customWidth="1"/>
    <col min="15631" max="15631" width="7.125" style="4" customWidth="1"/>
    <col min="15632" max="15633" width="6.5" style="4" customWidth="1"/>
    <col min="15634" max="15634" width="7.125" style="4" customWidth="1"/>
    <col min="15635" max="15635" width="7" style="4" bestFit="1" customWidth="1"/>
    <col min="15636" max="15636" width="15.125" style="4" customWidth="1"/>
    <col min="15637" max="15637" width="7.125" style="4" customWidth="1"/>
    <col min="15638" max="15638" width="6.5" style="4" customWidth="1"/>
    <col min="15639" max="15639" width="6.625" style="4" customWidth="1"/>
    <col min="15640" max="15640" width="7.125" style="4" customWidth="1"/>
    <col min="15641" max="15641" width="4.625" style="4" customWidth="1"/>
    <col min="15642" max="15642" width="6.25" style="4" customWidth="1"/>
    <col min="15643" max="15643" width="7.125" style="4" customWidth="1"/>
    <col min="15644" max="15872" width="9" style="4"/>
    <col min="15873" max="15873" width="6.75" style="4" customWidth="1"/>
    <col min="15874" max="15874" width="15.125" style="4" customWidth="1"/>
    <col min="15875" max="15875" width="7.125" style="4" bestFit="1" customWidth="1"/>
    <col min="15876" max="15877" width="6.5" style="4" customWidth="1"/>
    <col min="15878" max="15878" width="7.125" style="4" customWidth="1"/>
    <col min="15879" max="15879" width="6.875" style="4" customWidth="1"/>
    <col min="15880" max="15880" width="15.125" style="4" customWidth="1"/>
    <col min="15881" max="15881" width="7.125" style="4" customWidth="1"/>
    <col min="15882" max="15883" width="6.5" style="4" customWidth="1"/>
    <col min="15884" max="15884" width="7.125" style="4" customWidth="1"/>
    <col min="15885" max="15885" width="6.75" style="4" customWidth="1"/>
    <col min="15886" max="15886" width="15.125" style="4" customWidth="1"/>
    <col min="15887" max="15887" width="7.125" style="4" customWidth="1"/>
    <col min="15888" max="15889" width="6.5" style="4" customWidth="1"/>
    <col min="15890" max="15890" width="7.125" style="4" customWidth="1"/>
    <col min="15891" max="15891" width="7" style="4" bestFit="1" customWidth="1"/>
    <col min="15892" max="15892" width="15.125" style="4" customWidth="1"/>
    <col min="15893" max="15893" width="7.125" style="4" customWidth="1"/>
    <col min="15894" max="15894" width="6.5" style="4" customWidth="1"/>
    <col min="15895" max="15895" width="6.625" style="4" customWidth="1"/>
    <col min="15896" max="15896" width="7.125" style="4" customWidth="1"/>
    <col min="15897" max="15897" width="4.625" style="4" customWidth="1"/>
    <col min="15898" max="15898" width="6.25" style="4" customWidth="1"/>
    <col min="15899" max="15899" width="7.125" style="4" customWidth="1"/>
    <col min="15900" max="16128" width="9" style="4"/>
    <col min="16129" max="16129" width="6.75" style="4" customWidth="1"/>
    <col min="16130" max="16130" width="15.125" style="4" customWidth="1"/>
    <col min="16131" max="16131" width="7.125" style="4" bestFit="1" customWidth="1"/>
    <col min="16132" max="16133" width="6.5" style="4" customWidth="1"/>
    <col min="16134" max="16134" width="7.125" style="4" customWidth="1"/>
    <col min="16135" max="16135" width="6.875" style="4" customWidth="1"/>
    <col min="16136" max="16136" width="15.125" style="4" customWidth="1"/>
    <col min="16137" max="16137" width="7.125" style="4" customWidth="1"/>
    <col min="16138" max="16139" width="6.5" style="4" customWidth="1"/>
    <col min="16140" max="16140" width="7.125" style="4" customWidth="1"/>
    <col min="16141" max="16141" width="6.75" style="4" customWidth="1"/>
    <col min="16142" max="16142" width="15.125" style="4" customWidth="1"/>
    <col min="16143" max="16143" width="7.125" style="4" customWidth="1"/>
    <col min="16144" max="16145" width="6.5" style="4" customWidth="1"/>
    <col min="16146" max="16146" width="7.125" style="4" customWidth="1"/>
    <col min="16147" max="16147" width="7" style="4" bestFit="1" customWidth="1"/>
    <col min="16148" max="16148" width="15.125" style="4" customWidth="1"/>
    <col min="16149" max="16149" width="7.125" style="4" customWidth="1"/>
    <col min="16150" max="16150" width="6.5" style="4" customWidth="1"/>
    <col min="16151" max="16151" width="6.625" style="4" customWidth="1"/>
    <col min="16152" max="16152" width="7.125" style="4" customWidth="1"/>
    <col min="16153" max="16153" width="4.625" style="4" customWidth="1"/>
    <col min="16154" max="16154" width="6.25" style="4" customWidth="1"/>
    <col min="16155" max="16155" width="7.125" style="4" customWidth="1"/>
    <col min="16156" max="16384" width="9" style="4"/>
  </cols>
  <sheetData>
    <row r="1" spans="1:25" ht="17.25" x14ac:dyDescent="0.2">
      <c r="G1" s="5" t="str">
        <f>"公　称　町　名　別　集　計　表　（"&amp;+[1]データシート!L1&amp;"）"</f>
        <v>公　称　町　名　別　集　計　表　（全体）</v>
      </c>
      <c r="H1" s="4"/>
      <c r="I1" s="4"/>
      <c r="L1" s="2"/>
      <c r="M1" s="6"/>
      <c r="N1" s="4"/>
      <c r="T1" s="48">
        <f>+[1]データシート!$H$2</f>
        <v>46296</v>
      </c>
      <c r="U1" s="48"/>
      <c r="V1" s="7" t="s">
        <v>552</v>
      </c>
      <c r="W1" s="3" t="s">
        <v>553</v>
      </c>
      <c r="X1" s="4"/>
      <c r="Y1" s="4"/>
    </row>
    <row r="2" spans="1:25" ht="12.75" thickBot="1" x14ac:dyDescent="0.2"/>
    <row r="3" spans="1:25" ht="12.75" thickBot="1" x14ac:dyDescent="0.2">
      <c r="A3" s="49" t="s">
        <v>554</v>
      </c>
      <c r="B3" s="50"/>
      <c r="C3" s="8" t="s">
        <v>555</v>
      </c>
      <c r="D3" s="44" t="s">
        <v>556</v>
      </c>
      <c r="E3" s="44" t="s">
        <v>557</v>
      </c>
      <c r="F3" s="9" t="s">
        <v>558</v>
      </c>
      <c r="G3" s="49" t="s">
        <v>554</v>
      </c>
      <c r="H3" s="50"/>
      <c r="I3" s="8" t="s">
        <v>555</v>
      </c>
      <c r="J3" s="8" t="s">
        <v>556</v>
      </c>
      <c r="K3" s="8" t="s">
        <v>557</v>
      </c>
      <c r="L3" s="9" t="s">
        <v>558</v>
      </c>
      <c r="M3" s="49" t="s">
        <v>554</v>
      </c>
      <c r="N3" s="50"/>
      <c r="O3" s="8" t="s">
        <v>555</v>
      </c>
      <c r="P3" s="8" t="s">
        <v>556</v>
      </c>
      <c r="Q3" s="8" t="s">
        <v>557</v>
      </c>
      <c r="R3" s="10" t="s">
        <v>558</v>
      </c>
      <c r="S3" s="49" t="s">
        <v>554</v>
      </c>
      <c r="T3" s="50"/>
      <c r="U3" s="8" t="s">
        <v>555</v>
      </c>
      <c r="V3" s="11" t="s">
        <v>556</v>
      </c>
      <c r="W3" s="11" t="s">
        <v>557</v>
      </c>
      <c r="X3" s="9" t="s">
        <v>558</v>
      </c>
    </row>
    <row r="4" spans="1:25" x14ac:dyDescent="0.15">
      <c r="A4" s="51" t="s">
        <v>559</v>
      </c>
      <c r="B4" s="52"/>
      <c r="C4" s="52"/>
      <c r="D4" s="52"/>
      <c r="E4" s="52"/>
      <c r="F4" s="53"/>
      <c r="G4" s="12" t="s">
        <v>0</v>
      </c>
      <c r="H4" s="13" t="str">
        <f>IF(ISNA(VLOOKUP(G4,[1]データシート!$A$1:$I$65536,9,FALSE)),"",IF(RIGHT(G4,3) = "000",VLOOKUP(G4,[1]データシート!$A$1:$I$65536,9,FALSE),VLOOKUP(G4,[1]データシート!$A$1:$I$65536,9,FALSE)&amp;VLOOKUP(G4,[1]データシート!$A$1:$G$65536,4,FALSE)))</f>
        <v>新渡場町</v>
      </c>
      <c r="I4" s="14">
        <f t="shared" ref="I4:I23" si="0">IF(H4="","",SUM(J4:K4))</f>
        <v>733</v>
      </c>
      <c r="J4" s="14">
        <f>IF(ISNA(VLOOKUP(G4,[1]データシート!$A$1:$G$65536,6,FALSE)),"",SUMIF([1]データシート!$A$1:$A$65536,[1]集計表!G4,[1]データシート!$F$1:$F$65536))</f>
        <v>374</v>
      </c>
      <c r="K4" s="14">
        <f>IF(ISNA(VLOOKUP(G4,[1]データシート!$A$1:$G$65536,7,FALSE)),"",SUMIF([1]データシート!$A$1:$A$65536,[1]集計表!G4,[1]データシート!$G$1:$G$65536))</f>
        <v>359</v>
      </c>
      <c r="L4" s="15">
        <f>IF(ISNA(VLOOKUP(G4,[1]データシート!$A$1:$G$65536,5,FALSE)),"",SUMIF([1]データシート!$A$1:$A$65536,[1]集計表!G4,[1]データシート!$E$1:$E$65536))</f>
        <v>303</v>
      </c>
      <c r="M4" s="12" t="s">
        <v>2</v>
      </c>
      <c r="N4" s="16" t="str">
        <f>IF(ISNA(VLOOKUP(M4,[1]データシート!$A$1:$I$65536,9,FALSE)),"",IF(RIGHT(M4,3) = "000",VLOOKUP(M4,[1]データシート!$A$1:$I$65536,9,FALSE),VLOOKUP(M4,[1]データシート!$A$1:$I$65536,9,FALSE)&amp;VLOOKUP(M4,[1]データシート!$A$1:$G$65536,4,FALSE)))</f>
        <v>鎌谷町</v>
      </c>
      <c r="O4" s="14">
        <f t="shared" ref="O4:O29" si="1">IF(N4="","",SUM(P4:Q4))</f>
        <v>530</v>
      </c>
      <c r="P4" s="14">
        <f>IF(ISNA(VLOOKUP(M4,[1]データシート!$A$1:$G$65536,6,FALSE)),"",SUMIF([1]データシート!$A$1:$A$65536,[1]集計表!M4,[1]データシート!$F$1:$F$65536))</f>
        <v>257</v>
      </c>
      <c r="Q4" s="14">
        <f>IF(ISNA(VLOOKUP(M4,[1]データシート!$A$1:$G$65536,7,FALSE)),"",SUMIF([1]データシート!$A$1:$A$65536,[1]集計表!M4,[1]データシート!$G$1:$G$65536))</f>
        <v>273</v>
      </c>
      <c r="R4" s="17">
        <f>IF(ISNA(VLOOKUP(M4,[1]データシート!$A$1:$G$65536,5,FALSE)),"",SUMIF([1]データシート!$A$1:$A$65536,[1]集計表!M4,[1]データシート!$E$1:$E$65536))</f>
        <v>234</v>
      </c>
      <c r="S4" s="54" t="s">
        <v>560</v>
      </c>
      <c r="T4" s="55"/>
      <c r="U4" s="55"/>
      <c r="V4" s="55"/>
      <c r="W4" s="55"/>
      <c r="X4" s="56"/>
    </row>
    <row r="5" spans="1:25" x14ac:dyDescent="0.15">
      <c r="A5" s="12" t="s">
        <v>561</v>
      </c>
      <c r="B5" s="13" t="str">
        <f>IF(ISNA(VLOOKUP(A5,[1]データシート!$A$1:$I$65536,9,FALSE)),"",IF(RIGHT(A5,3) = "000",VLOOKUP(A5,[1]データシート!$A$1:$I$65536,9,FALSE),VLOOKUP(A5,[1]データシート!$A$1:$I$65536,9,FALSE)&amp;VLOOKUP(A5,[1]データシート!$A$1:$G$65536,4,FALSE)))</f>
        <v>須田町</v>
      </c>
      <c r="C5" s="14">
        <f>IF(B5="","",SUM(D5:E5))</f>
        <v>139</v>
      </c>
      <c r="D5" s="14">
        <f>IF(ISNA(VLOOKUP(A5,[1]データシート!$A$1:$G$65536,6,FALSE)),"",SUMIF([1]データシート!$A$1:$A$65536,[1]集計表!A5,[1]データシート!$F$1:$F$65536))</f>
        <v>61</v>
      </c>
      <c r="E5" s="14">
        <f>IF(ISNA(VLOOKUP(A5,[1]データシート!$A$1:$G$65536,7,FALSE)),"",SUMIF([1]データシート!$A$1:$A$65536,[1]集計表!A5,[1]データシート!$G$1:$G$65536))</f>
        <v>78</v>
      </c>
      <c r="F5" s="15">
        <f>IF(ISNA(VLOOKUP(A5,[1]データシート!$A$1:$G$65536,5,FALSE)),"",SUMIF([1]データシート!$A$1:$A$65536,[1]集計表!A5,[1]データシート!$E$1:$E$65536))</f>
        <v>61</v>
      </c>
      <c r="G5" s="12" t="s">
        <v>6</v>
      </c>
      <c r="H5" s="13" t="str">
        <f>IF(ISNA(VLOOKUP(G5,[1]データシート!$A$1:$I$65536,9,FALSE)),"",IF(RIGHT(G5,3) = "000",VLOOKUP(G5,[1]データシート!$A$1:$I$65536,9,FALSE),VLOOKUP(G5,[1]データシート!$A$1:$I$65536,9,FALSE)&amp;VLOOKUP(G5,[1]データシート!$A$1:$G$65536,4,FALSE)))</f>
        <v>新渡場１丁目</v>
      </c>
      <c r="I5" s="14">
        <f t="shared" si="0"/>
        <v>297</v>
      </c>
      <c r="J5" s="14">
        <f>IF(ISNA(VLOOKUP(G5,[1]データシート!$A$1:$G$65536,6,FALSE)),"",SUMIF([1]データシート!$A$1:$A$65536,[1]集計表!G5,[1]データシート!$F$1:$F$65536))</f>
        <v>149</v>
      </c>
      <c r="K5" s="14">
        <f>IF(ISNA(VLOOKUP(G5,[1]データシート!$A$1:$G$65536,7,FALSE)),"",SUMIF([1]データシート!$A$1:$A$65536,[1]集計表!G5,[1]データシート!$G$1:$G$65536))</f>
        <v>148</v>
      </c>
      <c r="L5" s="15">
        <f>IF(ISNA(VLOOKUP(G5,[1]データシート!$A$1:$G$65536,5,FALSE)),"",SUMIF([1]データシート!$A$1:$A$65536,[1]集計表!G5,[1]データシート!$E$1:$E$65536))</f>
        <v>126</v>
      </c>
      <c r="M5" s="12" t="s">
        <v>8</v>
      </c>
      <c r="N5" s="16" t="str">
        <f>IF(ISNA(VLOOKUP(M5,[1]データシート!$A$1:$I$65536,9,FALSE)),"",IF(RIGHT(M5,3) = "000",VLOOKUP(M5,[1]データシート!$A$1:$I$65536,9,FALSE),VLOOKUP(M5,[1]データシート!$A$1:$I$65536,9,FALSE)&amp;VLOOKUP(M5,[1]データシート!$A$1:$G$65536,4,FALSE)))</f>
        <v>十郎島町</v>
      </c>
      <c r="O5" s="14">
        <f t="shared" si="1"/>
        <v>207</v>
      </c>
      <c r="P5" s="14">
        <f>IF(ISNA(VLOOKUP(M5,[1]データシート!$A$1:$G$65536,6,FALSE)),"",SUMIF([1]データシート!$A$1:$A$65536,[1]集計表!M5,[1]データシート!$F$1:$F$65536))</f>
        <v>104</v>
      </c>
      <c r="Q5" s="14">
        <f>IF(ISNA(VLOOKUP(M5,[1]データシート!$A$1:$G$65536,7,FALSE)),"",SUMIF([1]データシート!$A$1:$A$65536,[1]集計表!M5,[1]データシート!$G$1:$G$65536))</f>
        <v>103</v>
      </c>
      <c r="R5" s="17">
        <f>IF(ISNA(VLOOKUP(M5,[1]データシート!$A$1:$G$65536,5,FALSE)),"",SUMIF([1]データシート!$A$1:$A$65536,[1]集計表!M5,[1]データシート!$E$1:$E$65536))</f>
        <v>76</v>
      </c>
      <c r="S5" s="18" t="s">
        <v>562</v>
      </c>
      <c r="T5" s="16" t="str">
        <f>IF(ISNA(VLOOKUP(S5,[1]データシート!$A$1:$I$65536,9,FALSE)),"",IF(RIGHT(S5,3) = "000",VLOOKUP(S5,[1]データシート!$A$1:$I$65536,9,FALSE),VLOOKUP(S5,[1]データシート!$A$1:$I$65536,9,FALSE)&amp;VLOOKUP(S5,[1]データシート!$A$1:$G$65536,4,FALSE)))</f>
        <v>一色町赤羽</v>
      </c>
      <c r="U5" s="14">
        <f t="shared" ref="U5:U31" si="2">IF(T5="","",SUM(V5:W5))</f>
        <v>1740</v>
      </c>
      <c r="V5" s="19">
        <f>IF(ISNA(VLOOKUP(S5,[1]データシート!$A$1:$G$65536,6,FALSE)),"",SUMIF([1]データシート!$A$1:$A$65536,[1]集計表!S5,[1]データシート!$F$1:$F$65536))</f>
        <v>847</v>
      </c>
      <c r="W5" s="19">
        <f>IF(ISNA(VLOOKUP(S5,[1]データシート!$A$1:$G$65536,7,FALSE)),"",SUMIF([1]データシート!$A$1:$A$65536,[1]集計表!S5,[1]データシート!$G$1:$G$65536))</f>
        <v>893</v>
      </c>
      <c r="X5" s="15">
        <f>IF(ISNA(VLOOKUP(S5,[1]データシート!$A$1:$G$65536,5,FALSE)),"",SUMIF([1]データシート!$A$1:$A$65536,[1]集計表!S5,[1]データシート!$E$1:$E$65536))</f>
        <v>674</v>
      </c>
    </row>
    <row r="6" spans="1:25" x14ac:dyDescent="0.15">
      <c r="A6" s="20" t="s">
        <v>12</v>
      </c>
      <c r="B6" s="13" t="str">
        <f>IF(ISNA(VLOOKUP(A6,[1]データシート!$A$1:$I$65536,9,FALSE)),"",IF(RIGHT(A6,3) = "000",VLOOKUP(A6,[1]データシート!$A$1:$I$65536,9,FALSE),VLOOKUP(A6,[1]データシート!$A$1:$I$65536,9,FALSE)&amp;VLOOKUP(A6,[1]データシート!$A$1:$G$65536,4,FALSE)))</f>
        <v>本町</v>
      </c>
      <c r="C6" s="14">
        <f t="shared" ref="C6:C69" si="3">IF(B6="","",SUM(D6:E6))</f>
        <v>137</v>
      </c>
      <c r="D6" s="14">
        <f>IF(ISNA(VLOOKUP(A6,[1]データシート!$A$1:$G$65536,6,FALSE)),"",SUMIF([1]データシート!$A$1:$A$65536,[1]集計表!A6,[1]データシート!$F$1:$F$65536))</f>
        <v>70</v>
      </c>
      <c r="E6" s="14">
        <f>IF(ISNA(VLOOKUP(A6,[1]データシート!$A$1:$G$65536,7,FALSE)),"",SUMIF([1]データシート!$A$1:$A$65536,[1]集計表!A6,[1]データシート!$G$1:$G$65536))</f>
        <v>67</v>
      </c>
      <c r="F6" s="15">
        <f>IF(ISNA(VLOOKUP(A6,[1]データシート!$A$1:$G$65536,5,FALSE)),"",SUMIF([1]データシート!$A$1:$A$65536,[1]集計表!A6,[1]データシート!$E$1:$E$65536))</f>
        <v>70</v>
      </c>
      <c r="G6" s="12" t="s">
        <v>14</v>
      </c>
      <c r="H6" s="13" t="str">
        <f>IF(ISNA(VLOOKUP(G6,[1]データシート!$A$1:$I$65536,9,FALSE)),"",IF(RIGHT(G6,3) = "000",VLOOKUP(G6,[1]データシート!$A$1:$I$65536,9,FALSE),VLOOKUP(G6,[1]データシート!$A$1:$I$65536,9,FALSE)&amp;VLOOKUP(G6,[1]データシート!$A$1:$G$65536,4,FALSE)))</f>
        <v>新渡場２丁目</v>
      </c>
      <c r="I6" s="14">
        <f t="shared" si="0"/>
        <v>176</v>
      </c>
      <c r="J6" s="14">
        <f>IF(ISNA(VLOOKUP(G6,[1]データシート!$A$1:$G$65536,6,FALSE)),"",SUMIF([1]データシート!$A$1:$A$65536,[1]集計表!G6,[1]データシート!$F$1:$F$65536))</f>
        <v>97</v>
      </c>
      <c r="K6" s="14">
        <f>IF(ISNA(VLOOKUP(G6,[1]データシート!$A$1:$G$65536,7,FALSE)),"",SUMIF([1]データシート!$A$1:$A$65536,[1]集計表!G6,[1]データシート!$G$1:$G$65536))</f>
        <v>79</v>
      </c>
      <c r="L6" s="15">
        <f>IF(ISNA(VLOOKUP(G6,[1]データシート!$A$1:$G$65536,5,FALSE)),"",SUMIF([1]データシート!$A$1:$A$65536,[1]集計表!G6,[1]データシート!$E$1:$E$65536))</f>
        <v>88</v>
      </c>
      <c r="M6" s="12" t="s">
        <v>16</v>
      </c>
      <c r="N6" s="16" t="str">
        <f>IF(ISNA(VLOOKUP(M6,[1]データシート!$A$1:$I$65536,9,FALSE)),"",IF(RIGHT(M6,3) = "000",VLOOKUP(M6,[1]データシート!$A$1:$I$65536,9,FALSE),VLOOKUP(M6,[1]データシート!$A$1:$I$65536,9,FALSE)&amp;VLOOKUP(M6,[1]データシート!$A$1:$G$65536,4,FALSE)))</f>
        <v>細池町</v>
      </c>
      <c r="O6" s="14">
        <f t="shared" si="1"/>
        <v>721</v>
      </c>
      <c r="P6" s="14">
        <f>IF(ISNA(VLOOKUP(M6,[1]データシート!$A$1:$G$65536,6,FALSE)),"",SUMIF([1]データシート!$A$1:$A$65536,[1]集計表!M6,[1]データシート!$F$1:$F$65536))</f>
        <v>367</v>
      </c>
      <c r="Q6" s="14">
        <f>IF(ISNA(VLOOKUP(M6,[1]データシート!$A$1:$G$65536,7,FALSE)),"",SUMIF([1]データシート!$A$1:$A$65536,[1]集計表!M6,[1]データシート!$G$1:$G$65536))</f>
        <v>354</v>
      </c>
      <c r="R6" s="17">
        <f>IF(ISNA(VLOOKUP(M6,[1]データシート!$A$1:$G$65536,5,FALSE)),"",SUMIF([1]データシート!$A$1:$A$65536,[1]集計表!M6,[1]データシート!$E$1:$E$65536))</f>
        <v>254</v>
      </c>
      <c r="S6" s="18" t="s">
        <v>563</v>
      </c>
      <c r="T6" s="16" t="str">
        <f>IF(ISNA(VLOOKUP(S6,[1]データシート!$A$1:$I$65536,9,FALSE)),"",IF(RIGHT(S6,3) = "000",VLOOKUP(S6,[1]データシート!$A$1:$I$65536,9,FALSE),VLOOKUP(S6,[1]データシート!$A$1:$I$65536,9,FALSE)&amp;VLOOKUP(S6,[1]データシート!$A$1:$G$65536,4,FALSE)))</f>
        <v>一色町味浜</v>
      </c>
      <c r="U6" s="14">
        <f t="shared" si="2"/>
        <v>2509</v>
      </c>
      <c r="V6" s="19">
        <f>IF(ISNA(VLOOKUP(S6,[1]データシート!$A$1:$G$65536,6,FALSE)),"",SUMIF([1]データシート!$A$1:$A$65536,[1]集計表!S6,[1]データシート!$F$1:$F$65536))</f>
        <v>1222</v>
      </c>
      <c r="W6" s="19">
        <f>IF(ISNA(VLOOKUP(S6,[1]データシート!$A$1:$G$65536,7,FALSE)),"",SUMIF([1]データシート!$A$1:$A$65536,[1]集計表!S6,[1]データシート!$G$1:$G$65536))</f>
        <v>1287</v>
      </c>
      <c r="X6" s="15">
        <f>IF(ISNA(VLOOKUP(S6,[1]データシート!$A$1:$G$65536,5,FALSE)),"",SUMIF([1]データシート!$A$1:$A$65536,[1]集計表!S6,[1]データシート!$E$1:$E$65536))</f>
        <v>1006</v>
      </c>
    </row>
    <row r="7" spans="1:25" x14ac:dyDescent="0.15">
      <c r="A7" s="12" t="s">
        <v>564</v>
      </c>
      <c r="B7" s="13" t="str">
        <f>IF(ISNA(VLOOKUP(A7,[1]データシート!$A$1:$I$65536,9,FALSE)),"",IF(RIGHT(A7,3) = "000",VLOOKUP(A7,[1]データシート!$A$1:$I$65536,9,FALSE),VLOOKUP(A7,[1]データシート!$A$1:$I$65536,9,FALSE)&amp;VLOOKUP(A7,[1]データシート!$A$1:$G$65536,4,FALSE)))</f>
        <v>幸町</v>
      </c>
      <c r="C7" s="14">
        <f t="shared" si="3"/>
        <v>37</v>
      </c>
      <c r="D7" s="14">
        <f>IF(ISNA(VLOOKUP(A7,[1]データシート!$A$1:$G$65536,6,FALSE)),"",SUMIF([1]データシート!$A$1:$A$65536,[1]集計表!A7,[1]データシート!$F$1:$F$65536))</f>
        <v>20</v>
      </c>
      <c r="E7" s="14">
        <f>IF(ISNA(VLOOKUP(A7,[1]データシート!$A$1:$G$65536,7,FALSE)),"",SUMIF([1]データシート!$A$1:$A$65536,[1]集計表!A7,[1]データシート!$G$1:$G$65536))</f>
        <v>17</v>
      </c>
      <c r="F7" s="15">
        <f>IF(ISNA(VLOOKUP(A7,[1]データシート!$A$1:$G$65536,5,FALSE)),"",SUMIF([1]データシート!$A$1:$A$65536,[1]集計表!A7,[1]データシート!$E$1:$E$65536))</f>
        <v>13</v>
      </c>
      <c r="G7" s="12" t="s">
        <v>22</v>
      </c>
      <c r="H7" s="13" t="str">
        <f>IF(ISNA(VLOOKUP(G7,[1]データシート!$A$1:$I$65536,9,FALSE)),"",IF(RIGHT(G7,3) = "000",VLOOKUP(G7,[1]データシート!$A$1:$I$65536,9,FALSE),VLOOKUP(G7,[1]データシート!$A$1:$I$65536,9,FALSE)&amp;VLOOKUP(G7,[1]データシート!$A$1:$G$65536,4,FALSE)))</f>
        <v>伊藤町</v>
      </c>
      <c r="I7" s="14">
        <f t="shared" si="0"/>
        <v>684</v>
      </c>
      <c r="J7" s="14">
        <f>IF(ISNA(VLOOKUP(G7,[1]データシート!$A$1:$G$65536,6,FALSE)),"",SUMIF([1]データシート!$A$1:$A$65536,[1]集計表!G7,[1]データシート!$F$1:$F$65536))</f>
        <v>346</v>
      </c>
      <c r="K7" s="14">
        <f>IF(ISNA(VLOOKUP(G7,[1]データシート!$A$1:$G$65536,7,FALSE)),"",SUMIF([1]データシート!$A$1:$A$65536,[1]集計表!G7,[1]データシート!$G$1:$G$65536))</f>
        <v>338</v>
      </c>
      <c r="L7" s="15">
        <f>IF(ISNA(VLOOKUP(G7,[1]データシート!$A$1:$G$65536,5,FALSE)),"",SUMIF([1]データシート!$A$1:$A$65536,[1]集計表!G7,[1]データシート!$E$1:$E$65536))</f>
        <v>301</v>
      </c>
      <c r="M7" s="12" t="s">
        <v>24</v>
      </c>
      <c r="N7" s="16" t="str">
        <f>IF(ISNA(VLOOKUP(M7,[1]データシート!$A$1:$I$65536,9,FALSE)),"",IF(RIGHT(M7,3) = "000",VLOOKUP(M7,[1]データシート!$A$1:$I$65536,9,FALSE),VLOOKUP(M7,[1]データシート!$A$1:$I$65536,9,FALSE)&amp;VLOOKUP(M7,[1]データシート!$A$1:$G$65536,4,FALSE)))</f>
        <v>川口町</v>
      </c>
      <c r="O7" s="14">
        <f t="shared" si="1"/>
        <v>560</v>
      </c>
      <c r="P7" s="14">
        <f>IF(ISNA(VLOOKUP(M7,[1]データシート!$A$1:$G$65536,6,FALSE)),"",SUMIF([1]データシート!$A$1:$A$65536,[1]集計表!M7,[1]データシート!$F$1:$F$65536))</f>
        <v>273</v>
      </c>
      <c r="Q7" s="14">
        <f>IF(ISNA(VLOOKUP(M7,[1]データシート!$A$1:$G$65536,7,FALSE)),"",SUMIF([1]データシート!$A$1:$A$65536,[1]集計表!M7,[1]データシート!$G$1:$G$65536))</f>
        <v>287</v>
      </c>
      <c r="R7" s="17">
        <f>IF(ISNA(VLOOKUP(M7,[1]データシート!$A$1:$G$65536,5,FALSE)),"",SUMIF([1]データシート!$A$1:$A$65536,[1]集計表!M7,[1]データシート!$E$1:$E$65536))</f>
        <v>202</v>
      </c>
      <c r="S7" s="18" t="s">
        <v>565</v>
      </c>
      <c r="T7" s="16" t="str">
        <f>IF(ISNA(VLOOKUP(S7,[1]データシート!$A$1:$I$65536,9,FALSE)),"",IF(RIGHT(S7,3) = "000",VLOOKUP(S7,[1]データシート!$A$1:$I$65536,9,FALSE),VLOOKUP(S7,[1]データシート!$A$1:$I$65536,9,FALSE)&amp;VLOOKUP(S7,[1]データシート!$A$1:$G$65536,4,FALSE)))</f>
        <v>一色町生田</v>
      </c>
      <c r="U7" s="14">
        <f t="shared" si="2"/>
        <v>1037</v>
      </c>
      <c r="V7" s="19">
        <f>IF(ISNA(VLOOKUP(S7,[1]データシート!$A$1:$G$65536,6,FALSE)),"",SUMIF([1]データシート!$A$1:$A$65536,[1]集計表!S7,[1]データシート!$F$1:$F$65536))</f>
        <v>540</v>
      </c>
      <c r="W7" s="19">
        <f>IF(ISNA(VLOOKUP(S7,[1]データシート!$A$1:$G$65536,7,FALSE)),"",SUMIF([1]データシート!$A$1:$A$65536,[1]集計表!S7,[1]データシート!$G$1:$G$65536))</f>
        <v>497</v>
      </c>
      <c r="X7" s="15">
        <f>IF(ISNA(VLOOKUP(S7,[1]データシート!$A$1:$G$65536,5,FALSE)),"",SUMIF([1]データシート!$A$1:$A$65536,[1]集計表!S7,[1]データシート!$E$1:$E$65536))</f>
        <v>372</v>
      </c>
    </row>
    <row r="8" spans="1:25" x14ac:dyDescent="0.15">
      <c r="A8" s="12" t="s">
        <v>566</v>
      </c>
      <c r="B8" s="13" t="str">
        <f>IF(ISNA(VLOOKUP(A8,[1]データシート!$A$1:$I$65536,9,FALSE)),"",IF(RIGHT(A8,3) = "000",VLOOKUP(A8,[1]データシート!$A$1:$I$65536,9,FALSE),VLOOKUP(A8,[1]データシート!$A$1:$I$65536,9,FALSE)&amp;VLOOKUP(A8,[1]データシート!$A$1:$G$65536,4,FALSE)))</f>
        <v>肴町</v>
      </c>
      <c r="C8" s="14">
        <f t="shared" si="3"/>
        <v>73</v>
      </c>
      <c r="D8" s="14">
        <f>IF(ISNA(VLOOKUP(A8,[1]データシート!$A$1:$G$65536,6,FALSE)),"",SUMIF([1]データシート!$A$1:$A$65536,[1]集計表!A8,[1]データシート!$F$1:$F$65536))</f>
        <v>35</v>
      </c>
      <c r="E8" s="14">
        <f>IF(ISNA(VLOOKUP(A8,[1]データシート!$A$1:$G$65536,7,FALSE)),"",SUMIF([1]データシート!$A$1:$A$65536,[1]集計表!A8,[1]データシート!$G$1:$G$65536))</f>
        <v>38</v>
      </c>
      <c r="F8" s="15">
        <f>IF(ISNA(VLOOKUP(A8,[1]データシート!$A$1:$G$65536,5,FALSE)),"",SUMIF([1]データシート!$A$1:$A$65536,[1]集計表!A8,[1]データシート!$E$1:$E$65536))</f>
        <v>31</v>
      </c>
      <c r="G8" s="12" t="s">
        <v>30</v>
      </c>
      <c r="H8" s="13" t="str">
        <f>IF(ISNA(VLOOKUP(G8,[1]データシート!$A$1:$I$65536,9,FALSE)),"",IF(RIGHT(G8,3) = "000",VLOOKUP(G8,[1]データシート!$A$1:$I$65536,9,FALSE),VLOOKUP(G8,[1]データシート!$A$1:$I$65536,9,FALSE)&amp;VLOOKUP(G8,[1]データシート!$A$1:$G$65536,4,FALSE)))</f>
        <v>伊藤１丁目</v>
      </c>
      <c r="I8" s="14">
        <f t="shared" si="0"/>
        <v>353</v>
      </c>
      <c r="J8" s="14">
        <f>IF(ISNA(VLOOKUP(G8,[1]データシート!$A$1:$G$65536,6,FALSE)),"",SUMIF([1]データシート!$A$1:$A$65536,[1]集計表!G8,[1]データシート!$F$1:$F$65536))</f>
        <v>168</v>
      </c>
      <c r="K8" s="14">
        <f>IF(ISNA(VLOOKUP(G8,[1]データシート!$A$1:$G$65536,7,FALSE)),"",SUMIF([1]データシート!$A$1:$A$65536,[1]集計表!G8,[1]データシート!$G$1:$G$65536))</f>
        <v>185</v>
      </c>
      <c r="L8" s="15">
        <f>IF(ISNA(VLOOKUP(G8,[1]データシート!$A$1:$G$65536,5,FALSE)),"",SUMIF([1]データシート!$A$1:$A$65536,[1]集計表!G8,[1]データシート!$E$1:$E$65536))</f>
        <v>148</v>
      </c>
      <c r="M8" s="12" t="s">
        <v>32</v>
      </c>
      <c r="N8" s="16" t="str">
        <f>IF(ISNA(VLOOKUP(M8,[1]データシート!$A$1:$I$65536,9,FALSE)),"",IF(RIGHT(M8,3) = "000",VLOOKUP(M8,[1]データシート!$A$1:$I$65536,9,FALSE),VLOOKUP(M8,[1]データシート!$A$1:$I$65536,9,FALSE)&amp;VLOOKUP(M8,[1]データシート!$A$1:$G$65536,4,FALSE)))</f>
        <v>深池町</v>
      </c>
      <c r="O8" s="14">
        <f t="shared" si="1"/>
        <v>263</v>
      </c>
      <c r="P8" s="14">
        <f>IF(ISNA(VLOOKUP(M8,[1]データシート!$A$1:$G$65536,6,FALSE)),"",SUMIF([1]データシート!$A$1:$A$65536,[1]集計表!M8,[1]データシート!$F$1:$F$65536))</f>
        <v>128</v>
      </c>
      <c r="Q8" s="14">
        <f>IF(ISNA(VLOOKUP(M8,[1]データシート!$A$1:$G$65536,7,FALSE)),"",SUMIF([1]データシート!$A$1:$A$65536,[1]集計表!M8,[1]データシート!$G$1:$G$65536))</f>
        <v>135</v>
      </c>
      <c r="R8" s="17">
        <f>IF(ISNA(VLOOKUP(M8,[1]データシート!$A$1:$G$65536,5,FALSE)),"",SUMIF([1]データシート!$A$1:$A$65536,[1]集計表!M8,[1]データシート!$E$1:$E$65536))</f>
        <v>98</v>
      </c>
      <c r="S8" s="18" t="s">
        <v>567</v>
      </c>
      <c r="T8" s="16" t="str">
        <f>IF(ISNA(VLOOKUP(S8,[1]データシート!$A$1:$I$65536,9,FALSE)),"",IF(RIGHT(S8,3) = "000",VLOOKUP(S8,[1]データシート!$A$1:$I$65536,9,FALSE),VLOOKUP(S8,[1]データシート!$A$1:$I$65536,9,FALSE)&amp;VLOOKUP(S8,[1]データシート!$A$1:$G$65536,4,FALSE)))</f>
        <v>一色町池田</v>
      </c>
      <c r="U8" s="14">
        <f t="shared" si="2"/>
        <v>684</v>
      </c>
      <c r="V8" s="19">
        <f>IF(ISNA(VLOOKUP(S8,[1]データシート!$A$1:$G$65536,6,FALSE)),"",SUMIF([1]データシート!$A$1:$A$65536,[1]集計表!S8,[1]データシート!$F$1:$F$65536))</f>
        <v>335</v>
      </c>
      <c r="W8" s="19">
        <f>IF(ISNA(VLOOKUP(S8,[1]データシート!$A$1:$G$65536,7,FALSE)),"",SUMIF([1]データシート!$A$1:$A$65536,[1]集計表!S8,[1]データシート!$G$1:$G$65536))</f>
        <v>349</v>
      </c>
      <c r="X8" s="15">
        <f>IF(ISNA(VLOOKUP(S8,[1]データシート!$A$1:$G$65536,5,FALSE)),"",SUMIF([1]データシート!$A$1:$A$65536,[1]集計表!S8,[1]データシート!$E$1:$E$65536))</f>
        <v>242</v>
      </c>
    </row>
    <row r="9" spans="1:25" x14ac:dyDescent="0.15">
      <c r="A9" s="12" t="s">
        <v>568</v>
      </c>
      <c r="B9" s="13" t="str">
        <f>IF(ISNA(VLOOKUP(A9,[1]データシート!$A$1:$I$65536,9,FALSE)),"",IF(RIGHT(A9,3) = "000",VLOOKUP(A9,[1]データシート!$A$1:$I$65536,9,FALSE),VLOOKUP(A9,[1]データシート!$A$1:$I$65536,9,FALSE)&amp;VLOOKUP(A9,[1]データシート!$A$1:$G$65536,4,FALSE)))</f>
        <v>天王町</v>
      </c>
      <c r="C9" s="14">
        <f t="shared" si="3"/>
        <v>108</v>
      </c>
      <c r="D9" s="14">
        <f>IF(ISNA(VLOOKUP(A9,[1]データシート!$A$1:$G$65536,6,FALSE)),"",SUMIF([1]データシート!$A$1:$A$65536,[1]集計表!A9,[1]データシート!$F$1:$F$65536))</f>
        <v>45</v>
      </c>
      <c r="E9" s="14">
        <f>IF(ISNA(VLOOKUP(A9,[1]データシート!$A$1:$G$65536,7,FALSE)),"",SUMIF([1]データシート!$A$1:$A$65536,[1]集計表!A9,[1]データシート!$G$1:$G$65536))</f>
        <v>63</v>
      </c>
      <c r="F9" s="15">
        <f>IF(ISNA(VLOOKUP(A9,[1]データシート!$A$1:$G$65536,5,FALSE)),"",SUMIF([1]データシート!$A$1:$A$65536,[1]集計表!A9,[1]データシート!$E$1:$E$65536))</f>
        <v>46</v>
      </c>
      <c r="G9" s="12" t="s">
        <v>38</v>
      </c>
      <c r="H9" s="13" t="str">
        <f>IF(ISNA(VLOOKUP(G9,[1]データシート!$A$1:$I$65536,9,FALSE)),"",IF(RIGHT(G9,3) = "000",VLOOKUP(G9,[1]データシート!$A$1:$I$65536,9,FALSE),VLOOKUP(G9,[1]データシート!$A$1:$I$65536,9,FALSE)&amp;VLOOKUP(G9,[1]データシート!$A$1:$G$65536,4,FALSE)))</f>
        <v>伊藤２丁目</v>
      </c>
      <c r="I9" s="14">
        <f t="shared" si="0"/>
        <v>195</v>
      </c>
      <c r="J9" s="14">
        <f>IF(ISNA(VLOOKUP(G9,[1]データシート!$A$1:$G$65536,6,FALSE)),"",SUMIF([1]データシート!$A$1:$A$65536,[1]集計表!G9,[1]データシート!$F$1:$F$65536))</f>
        <v>91</v>
      </c>
      <c r="K9" s="14">
        <f>IF(ISNA(VLOOKUP(G9,[1]データシート!$A$1:$G$65536,7,FALSE)),"",SUMIF([1]データシート!$A$1:$A$65536,[1]集計表!G9,[1]データシート!$G$1:$G$65536))</f>
        <v>104</v>
      </c>
      <c r="L9" s="15">
        <f>IF(ISNA(VLOOKUP(G9,[1]データシート!$A$1:$G$65536,5,FALSE)),"",SUMIF([1]データシート!$A$1:$A$65536,[1]集計表!G9,[1]データシート!$E$1:$E$65536))</f>
        <v>78</v>
      </c>
      <c r="M9" s="12" t="s">
        <v>40</v>
      </c>
      <c r="N9" s="16" t="str">
        <f>IF(ISNA(VLOOKUP(M9,[1]データシート!$A$1:$I$65536,9,FALSE)),"",IF(RIGHT(M9,3) = "000",VLOOKUP(M9,[1]データシート!$A$1:$I$65536,9,FALSE),VLOOKUP(M9,[1]データシート!$A$1:$I$65536,9,FALSE)&amp;VLOOKUP(M9,[1]データシート!$A$1:$G$65536,4,FALSE)))</f>
        <v>菱池町</v>
      </c>
      <c r="O9" s="14">
        <f t="shared" si="1"/>
        <v>469</v>
      </c>
      <c r="P9" s="14">
        <f>IF(ISNA(VLOOKUP(M9,[1]データシート!$A$1:$G$65536,6,FALSE)),"",SUMIF([1]データシート!$A$1:$A$65536,[1]集計表!M9,[1]データシート!$F$1:$F$65536))</f>
        <v>235</v>
      </c>
      <c r="Q9" s="14">
        <f>IF(ISNA(VLOOKUP(M9,[1]データシート!$A$1:$G$65536,7,FALSE)),"",SUMIF([1]データシート!$A$1:$A$65536,[1]集計表!M9,[1]データシート!$G$1:$G$65536))</f>
        <v>234</v>
      </c>
      <c r="R9" s="17">
        <f>IF(ISNA(VLOOKUP(M9,[1]データシート!$A$1:$G$65536,5,FALSE)),"",SUMIF([1]データシート!$A$1:$A$65536,[1]集計表!M9,[1]データシート!$E$1:$E$65536))</f>
        <v>181</v>
      </c>
      <c r="S9" s="18" t="s">
        <v>569</v>
      </c>
      <c r="T9" s="16" t="str">
        <f>IF(ISNA(VLOOKUP(S9,[1]データシート!$A$1:$I$65536,9,FALSE)),"",IF(RIGHT(S9,3) = "000",VLOOKUP(S9,[1]データシート!$A$1:$I$65536,9,FALSE),VLOOKUP(S9,[1]データシート!$A$1:$I$65536,9,FALSE)&amp;VLOOKUP(S9,[1]データシート!$A$1:$G$65536,4,FALSE)))</f>
        <v>一色町一色</v>
      </c>
      <c r="U9" s="14">
        <f t="shared" si="2"/>
        <v>5978</v>
      </c>
      <c r="V9" s="19">
        <f>IF(ISNA(VLOOKUP(S9,[1]データシート!$A$1:$G$65536,6,FALSE)),"",SUMIF([1]データシート!$A$1:$A$65536,[1]集計表!S9,[1]データシート!$F$1:$F$65536))</f>
        <v>3033</v>
      </c>
      <c r="W9" s="19">
        <f>IF(ISNA(VLOOKUP(S9,[1]データシート!$A$1:$G$65536,7,FALSE)),"",SUMIF([1]データシート!$A$1:$A$65536,[1]集計表!S9,[1]データシート!$G$1:$G$65536))</f>
        <v>2945</v>
      </c>
      <c r="X9" s="15">
        <f>IF(ISNA(VLOOKUP(S9,[1]データシート!$A$1:$G$65536,5,FALSE)),"",SUMIF([1]データシート!$A$1:$A$65536,[1]集計表!S9,[1]データシート!$E$1:$E$65536))</f>
        <v>2491</v>
      </c>
    </row>
    <row r="10" spans="1:25" x14ac:dyDescent="0.15">
      <c r="A10" s="12" t="s">
        <v>570</v>
      </c>
      <c r="B10" s="13" t="str">
        <f>IF(ISNA(VLOOKUP(A10,[1]データシート!$A$1:$I$65536,9,FALSE)),"",IF(RIGHT(A10,3) = "000",VLOOKUP(A10,[1]データシート!$A$1:$I$65536,9,FALSE),VLOOKUP(A10,[1]データシート!$A$1:$I$65536,9,FALSE)&amp;VLOOKUP(A10,[1]データシート!$A$1:$G$65536,4,FALSE)))</f>
        <v>中町</v>
      </c>
      <c r="C10" s="14">
        <f t="shared" si="3"/>
        <v>168</v>
      </c>
      <c r="D10" s="14">
        <f>IF(ISNA(VLOOKUP(A10,[1]データシート!$A$1:$G$65536,6,FALSE)),"",SUMIF([1]データシート!$A$1:$A$65536,[1]集計表!A10,[1]データシート!$F$1:$F$65536))</f>
        <v>82</v>
      </c>
      <c r="E10" s="14">
        <f>IF(ISNA(VLOOKUP(A10,[1]データシート!$A$1:$G$65536,7,FALSE)),"",SUMIF([1]データシート!$A$1:$A$65536,[1]集計表!A10,[1]データシート!$G$1:$G$65536))</f>
        <v>86</v>
      </c>
      <c r="F10" s="15">
        <f>IF(ISNA(VLOOKUP(A10,[1]データシート!$A$1:$G$65536,5,FALSE)),"",SUMIF([1]データシート!$A$1:$A$65536,[1]集計表!A10,[1]データシート!$E$1:$E$65536))</f>
        <v>76</v>
      </c>
      <c r="G10" s="12" t="s">
        <v>46</v>
      </c>
      <c r="H10" s="13" t="str">
        <f>IF(ISNA(VLOOKUP(G10,[1]データシート!$A$1:$I$65536,9,FALSE)),"",IF(RIGHT(G10,3) = "000",VLOOKUP(G10,[1]データシート!$A$1:$I$65536,9,FALSE),VLOOKUP(G10,[1]データシート!$A$1:$I$65536,9,FALSE)&amp;VLOOKUP(G10,[1]データシート!$A$1:$G$65536,4,FALSE)))</f>
        <v>伊藤３丁目</v>
      </c>
      <c r="I10" s="14">
        <f t="shared" si="0"/>
        <v>424</v>
      </c>
      <c r="J10" s="14">
        <f>IF(ISNA(VLOOKUP(G10,[1]データシート!$A$1:$G$65536,6,FALSE)),"",SUMIF([1]データシート!$A$1:$A$65536,[1]集計表!G10,[1]データシート!$F$1:$F$65536))</f>
        <v>222</v>
      </c>
      <c r="K10" s="14">
        <f>IF(ISNA(VLOOKUP(G10,[1]データシート!$A$1:$G$65536,7,FALSE)),"",SUMIF([1]データシート!$A$1:$A$65536,[1]集計表!G10,[1]データシート!$G$1:$G$65536))</f>
        <v>202</v>
      </c>
      <c r="L10" s="15">
        <f>IF(ISNA(VLOOKUP(G10,[1]データシート!$A$1:$G$65536,5,FALSE)),"",SUMIF([1]データシート!$A$1:$A$65536,[1]集計表!G10,[1]データシート!$E$1:$E$65536))</f>
        <v>181</v>
      </c>
      <c r="M10" s="21" t="s">
        <v>48</v>
      </c>
      <c r="N10" s="22" t="str">
        <f>IF(ISNA(VLOOKUP(M10,[1]データシート!$A$1:$I$65536,9,FALSE)),"",IF(RIGHT(M10,3) = "000",VLOOKUP(M10,[1]データシート!$A$1:$I$65536,9,FALSE),VLOOKUP(M10,[1]データシート!$A$1:$I$65536,9,FALSE)&amp;VLOOKUP(M10,[1]データシート!$A$1:$G$65536,4,FALSE)))</f>
        <v>須脇町</v>
      </c>
      <c r="O10" s="23">
        <f t="shared" si="1"/>
        <v>182</v>
      </c>
      <c r="P10" s="23">
        <f>IF(ISNA(VLOOKUP(M10,[1]データシート!$A$1:$G$65536,6,FALSE)),"",SUMIF([1]データシート!$A$1:$A$65536,[1]集計表!M10,[1]データシート!$F$1:$F$65536))</f>
        <v>94</v>
      </c>
      <c r="Q10" s="23">
        <f>IF(ISNA(VLOOKUP(M10,[1]データシート!$A$1:$G$65536,7,FALSE)),"",SUMIF([1]データシート!$A$1:$A$65536,[1]集計表!M10,[1]データシート!$G$1:$G$65536))</f>
        <v>88</v>
      </c>
      <c r="R10" s="24">
        <f>IF(ISNA(VLOOKUP(M10,[1]データシート!$A$1:$G$65536,5,FALSE)),"",SUMIF([1]データシート!$A$1:$A$65536,[1]集計表!M10,[1]データシート!$E$1:$E$65536))</f>
        <v>64</v>
      </c>
      <c r="S10" s="18" t="s">
        <v>571</v>
      </c>
      <c r="T10" s="16" t="str">
        <f>IF(ISNA(VLOOKUP(S10,[1]データシート!$A$1:$I$65536,9,FALSE)),"",IF(RIGHT(S10,3) = "000",VLOOKUP(S10,[1]データシート!$A$1:$I$65536,9,FALSE),VLOOKUP(S10,[1]データシート!$A$1:$I$65536,9,FALSE)&amp;VLOOKUP(S10,[1]データシート!$A$1:$G$65536,4,FALSE)))</f>
        <v>一色町大塚</v>
      </c>
      <c r="U10" s="14">
        <f t="shared" si="2"/>
        <v>852</v>
      </c>
      <c r="V10" s="19">
        <f>IF(ISNA(VLOOKUP(S10,[1]データシート!$A$1:$G$65536,6,FALSE)),"",SUMIF([1]データシート!$A$1:$A$65536,[1]集計表!S10,[1]データシート!$F$1:$F$65536))</f>
        <v>441</v>
      </c>
      <c r="W10" s="19">
        <f>IF(ISNA(VLOOKUP(S10,[1]データシート!$A$1:$G$65536,7,FALSE)),"",SUMIF([1]データシート!$A$1:$A$65536,[1]集計表!S10,[1]データシート!$G$1:$G$65536))</f>
        <v>411</v>
      </c>
      <c r="X10" s="15">
        <f>IF(ISNA(VLOOKUP(S10,[1]データシート!$A$1:$G$65536,5,FALSE)),"",SUMIF([1]データシート!$A$1:$A$65536,[1]集計表!S10,[1]データシート!$E$1:$E$65536))</f>
        <v>316</v>
      </c>
    </row>
    <row r="11" spans="1:25" x14ac:dyDescent="0.15">
      <c r="A11" s="12" t="s">
        <v>572</v>
      </c>
      <c r="B11" s="13" t="str">
        <f>IF(ISNA(VLOOKUP(A11,[1]データシート!$A$1:$I$65536,9,FALSE)),"",IF(RIGHT(A11,3) = "000",VLOOKUP(A11,[1]データシート!$A$1:$I$65536,9,FALSE),VLOOKUP(A11,[1]データシート!$A$1:$I$65536,9,FALSE)&amp;VLOOKUP(A11,[1]データシート!$A$1:$G$65536,4,FALSE)))</f>
        <v>錦城町</v>
      </c>
      <c r="C11" s="14">
        <f t="shared" si="3"/>
        <v>329</v>
      </c>
      <c r="D11" s="14">
        <f>IF(ISNA(VLOOKUP(A11,[1]データシート!$A$1:$G$65536,6,FALSE)),"",SUMIF([1]データシート!$A$1:$A$65536,[1]集計表!A11,[1]データシート!$F$1:$F$65536))</f>
        <v>165</v>
      </c>
      <c r="E11" s="14">
        <f>IF(ISNA(VLOOKUP(A11,[1]データシート!$A$1:$G$65536,7,FALSE)),"",SUMIF([1]データシート!$A$1:$A$65536,[1]集計表!A11,[1]データシート!$G$1:$G$65536))</f>
        <v>164</v>
      </c>
      <c r="F11" s="15">
        <f>IF(ISNA(VLOOKUP(A11,[1]データシート!$A$1:$G$65536,5,FALSE)),"",SUMIF([1]データシート!$A$1:$A$65536,[1]集計表!A11,[1]データシート!$E$1:$E$65536))</f>
        <v>157</v>
      </c>
      <c r="G11" s="12" t="s">
        <v>54</v>
      </c>
      <c r="H11" s="13" t="str">
        <f>IF(ISNA(VLOOKUP(G11,[1]データシート!$A$1:$I$65536,9,FALSE)),"",IF(RIGHT(G11,3) = "000",VLOOKUP(G11,[1]データシート!$A$1:$I$65536,9,FALSE),VLOOKUP(G11,[1]データシート!$A$1:$I$65536,9,FALSE)&amp;VLOOKUP(G11,[1]データシート!$A$1:$G$65536,4,FALSE)))</f>
        <v>伊藤４丁目</v>
      </c>
      <c r="I11" s="14">
        <f t="shared" si="0"/>
        <v>608</v>
      </c>
      <c r="J11" s="14">
        <f>IF(ISNA(VLOOKUP(G11,[1]データシート!$A$1:$G$65536,6,FALSE)),"",SUMIF([1]データシート!$A$1:$A$65536,[1]集計表!G11,[1]データシート!$F$1:$F$65536))</f>
        <v>307</v>
      </c>
      <c r="K11" s="14">
        <f>IF(ISNA(VLOOKUP(G11,[1]データシート!$A$1:$G$65536,7,FALSE)),"",SUMIF([1]データシート!$A$1:$A$65536,[1]集計表!G11,[1]データシート!$G$1:$G$65536))</f>
        <v>301</v>
      </c>
      <c r="L11" s="15">
        <f>IF(ISNA(VLOOKUP(G11,[1]データシート!$A$1:$G$65536,5,FALSE)),"",SUMIF([1]データシート!$A$1:$A$65536,[1]集計表!G11,[1]データシート!$E$1:$E$65536))</f>
        <v>240</v>
      </c>
      <c r="M11" s="25" t="s">
        <v>56</v>
      </c>
      <c r="N11" s="16" t="str">
        <f>IF(ISNA(VLOOKUP(M11,[1]データシート!$A$1:$I$65536,9,FALSE)),"",IF(RIGHT(M11,3) = "000",VLOOKUP(M11,[1]データシート!$A$1:$I$65536,9,FALSE),VLOOKUP(M11,[1]データシート!$A$1:$I$65536,9,FALSE)&amp;VLOOKUP(M11,[1]データシート!$A$1:$G$65536,4,FALSE)))</f>
        <v>斉藤町</v>
      </c>
      <c r="O11" s="14">
        <f t="shared" si="1"/>
        <v>375</v>
      </c>
      <c r="P11" s="14">
        <f>IF(ISNA(VLOOKUP(M11,[1]データシート!$A$1:$G$65536,6,FALSE)),"",SUMIF([1]データシート!$A$1:$A$65536,[1]集計表!M11,[1]データシート!$F$1:$F$65536))</f>
        <v>177</v>
      </c>
      <c r="Q11" s="14">
        <f>IF(ISNA(VLOOKUP(M11,[1]データシート!$A$1:$G$65536,7,FALSE)),"",SUMIF([1]データシート!$A$1:$A$65536,[1]集計表!M11,[1]データシート!$G$1:$G$65536))</f>
        <v>198</v>
      </c>
      <c r="R11" s="17">
        <f>IF(ISNA(VLOOKUP(M11,[1]データシート!$A$1:$G$65536,5,FALSE)),"",SUMIF([1]データシート!$A$1:$A$65536,[1]集計表!M11,[1]データシート!$E$1:$E$65536))</f>
        <v>131</v>
      </c>
      <c r="S11" s="18" t="s">
        <v>573</v>
      </c>
      <c r="T11" s="16" t="str">
        <f>IF(ISNA(VLOOKUP(S11,[1]データシート!$A$1:$I$65536,9,FALSE)),"",IF(RIGHT(S11,3) = "000",VLOOKUP(S11,[1]データシート!$A$1:$I$65536,9,FALSE),VLOOKUP(S11,[1]データシート!$A$1:$I$65536,9,FALSE)&amp;VLOOKUP(S11,[1]データシート!$A$1:$G$65536,4,FALSE)))</f>
        <v>一色町開正</v>
      </c>
      <c r="U11" s="14">
        <f t="shared" si="2"/>
        <v>941</v>
      </c>
      <c r="V11" s="19">
        <f>IF(ISNA(VLOOKUP(S11,[1]データシート!$A$1:$G$65536,6,FALSE)),"",SUMIF([1]データシート!$A$1:$A$65536,[1]集計表!S11,[1]データシート!$F$1:$F$65536))</f>
        <v>452</v>
      </c>
      <c r="W11" s="19">
        <f>IF(ISNA(VLOOKUP(S11,[1]データシート!$A$1:$G$65536,7,FALSE)),"",SUMIF([1]データシート!$A$1:$A$65536,[1]集計表!S11,[1]データシート!$G$1:$G$65536))</f>
        <v>489</v>
      </c>
      <c r="X11" s="15">
        <f>IF(ISNA(VLOOKUP(S11,[1]データシート!$A$1:$G$65536,5,FALSE)),"",SUMIF([1]データシート!$A$1:$A$65536,[1]集計表!S11,[1]データシート!$E$1:$E$65536))</f>
        <v>363</v>
      </c>
    </row>
    <row r="12" spans="1:25" x14ac:dyDescent="0.15">
      <c r="A12" s="12" t="s">
        <v>574</v>
      </c>
      <c r="B12" s="13" t="str">
        <f>IF(ISNA(VLOOKUP(A12,[1]データシート!$A$1:$I$65536,9,FALSE)),"",IF(RIGHT(A12,3) = "000",VLOOKUP(A12,[1]データシート!$A$1:$I$65536,9,FALSE),VLOOKUP(A12,[1]データシート!$A$1:$I$65536,9,FALSE)&amp;VLOOKUP(A12,[1]データシート!$A$1:$G$65536,4,FALSE)))</f>
        <v>葵町</v>
      </c>
      <c r="C12" s="14">
        <f t="shared" si="3"/>
        <v>304</v>
      </c>
      <c r="D12" s="14">
        <f>IF(ISNA(VLOOKUP(A12,[1]データシート!$A$1:$G$65536,6,FALSE)),"",SUMIF([1]データシート!$A$1:$A$65536,[1]集計表!A12,[1]データシート!$F$1:$F$65536))</f>
        <v>155</v>
      </c>
      <c r="E12" s="14">
        <f>IF(ISNA(VLOOKUP(A12,[1]データシート!$A$1:$G$65536,7,FALSE)),"",SUMIF([1]データシート!$A$1:$A$65536,[1]集計表!A12,[1]データシート!$G$1:$G$65536))</f>
        <v>149</v>
      </c>
      <c r="F12" s="15">
        <f>IF(ISNA(VLOOKUP(A12,[1]データシート!$A$1:$G$65536,5,FALSE)),"",SUMIF([1]データシート!$A$1:$A$65536,[1]集計表!A12,[1]データシート!$E$1:$E$65536))</f>
        <v>135</v>
      </c>
      <c r="G12" s="12" t="s">
        <v>62</v>
      </c>
      <c r="H12" s="13" t="str">
        <f>IF(ISNA(VLOOKUP(G12,[1]データシート!$A$1:$I$65536,9,FALSE)),"",IF(RIGHT(G12,3) = "000",VLOOKUP(G12,[1]データシート!$A$1:$I$65536,9,FALSE),VLOOKUP(G12,[1]データシート!$A$1:$I$65536,9,FALSE)&amp;VLOOKUP(G12,[1]データシート!$A$1:$G$65536,4,FALSE)))</f>
        <v>伊藤５丁目</v>
      </c>
      <c r="I12" s="14">
        <f t="shared" si="0"/>
        <v>331</v>
      </c>
      <c r="J12" s="14">
        <f>IF(ISNA(VLOOKUP(G12,[1]データシート!$A$1:$G$65536,6,FALSE)),"",SUMIF([1]データシート!$A$1:$A$65536,[1]集計表!G12,[1]データシート!$F$1:$F$65536))</f>
        <v>160</v>
      </c>
      <c r="K12" s="14">
        <f>IF(ISNA(VLOOKUP(G12,[1]データシート!$A$1:$G$65536,7,FALSE)),"",SUMIF([1]データシート!$A$1:$A$65536,[1]集計表!G12,[1]データシート!$G$1:$G$65536))</f>
        <v>171</v>
      </c>
      <c r="L12" s="15">
        <f>IF(ISNA(VLOOKUP(G12,[1]データシート!$A$1:$G$65536,5,FALSE)),"",SUMIF([1]データシート!$A$1:$A$65536,[1]集計表!G12,[1]データシート!$E$1:$E$65536))</f>
        <v>137</v>
      </c>
      <c r="M12" s="18" t="s">
        <v>64</v>
      </c>
      <c r="N12" s="16" t="str">
        <f>IF(ISNA(VLOOKUP(M12,[1]データシート!$A$1:$I$65536,9,FALSE)),"",IF(RIGHT(M12,3) = "000",VLOOKUP(M12,[1]データシート!$A$1:$I$65536,9,FALSE),VLOOKUP(M12,[1]データシート!$A$1:$I$65536,9,FALSE)&amp;VLOOKUP(M12,[1]データシート!$A$1:$G$65536,4,FALSE)))</f>
        <v>熱池町</v>
      </c>
      <c r="O12" s="14">
        <f t="shared" si="1"/>
        <v>385</v>
      </c>
      <c r="P12" s="14">
        <f>IF(ISNA(VLOOKUP(M12,[1]データシート!$A$1:$G$65536,6,FALSE)),"",SUMIF([1]データシート!$A$1:$A$65536,[1]集計表!M12,[1]データシート!$F$1:$F$65536))</f>
        <v>189</v>
      </c>
      <c r="Q12" s="14">
        <f>IF(ISNA(VLOOKUP(M12,[1]データシート!$A$1:$G$65536,7,FALSE)),"",SUMIF([1]データシート!$A$1:$A$65536,[1]集計表!M12,[1]データシート!$G$1:$G$65536))</f>
        <v>196</v>
      </c>
      <c r="R12" s="17">
        <f>IF(ISNA(VLOOKUP(M12,[1]データシート!$A$1:$G$65536,5,FALSE)),"",SUMIF([1]データシート!$A$1:$A$65536,[1]集計表!M12,[1]データシート!$E$1:$E$65536))</f>
        <v>166</v>
      </c>
      <c r="S12" s="18" t="s">
        <v>575</v>
      </c>
      <c r="T12" s="16" t="str">
        <f>IF(ISNA(VLOOKUP(S12,[1]データシート!$A$1:$I$65536,9,FALSE)),"",IF(RIGHT(S12,3) = "000",VLOOKUP(S12,[1]データシート!$A$1:$I$65536,9,FALSE),VLOOKUP(S12,[1]データシート!$A$1:$I$65536,9,FALSE)&amp;VLOOKUP(S12,[1]データシート!$A$1:$G$65536,4,FALSE)))</f>
        <v>一色町小薮</v>
      </c>
      <c r="U12" s="14">
        <f t="shared" si="2"/>
        <v>96</v>
      </c>
      <c r="V12" s="19">
        <f>IF(ISNA(VLOOKUP(S12,[1]データシート!$A$1:$G$65536,6,FALSE)),"",SUMIF([1]データシート!$A$1:$A$65536,[1]集計表!S12,[1]データシート!$F$1:$F$65536))</f>
        <v>55</v>
      </c>
      <c r="W12" s="19">
        <f>IF(ISNA(VLOOKUP(S12,[1]データシート!$A$1:$G$65536,7,FALSE)),"",SUMIF([1]データシート!$A$1:$A$65536,[1]集計表!S12,[1]データシート!$G$1:$G$65536))</f>
        <v>41</v>
      </c>
      <c r="X12" s="15">
        <f>IF(ISNA(VLOOKUP(S12,[1]データシート!$A$1:$G$65536,5,FALSE)),"",SUMIF([1]データシート!$A$1:$A$65536,[1]集計表!S12,[1]データシート!$E$1:$E$65536))</f>
        <v>38</v>
      </c>
    </row>
    <row r="13" spans="1:25" x14ac:dyDescent="0.15">
      <c r="A13" s="12" t="s">
        <v>576</v>
      </c>
      <c r="B13" s="13" t="str">
        <f>IF(ISNA(VLOOKUP(A13,[1]データシート!$A$1:$I$65536,9,FALSE)),"",IF(RIGHT(A13,3) = "000",VLOOKUP(A13,[1]データシート!$A$1:$I$65536,9,FALSE),VLOOKUP(A13,[1]データシート!$A$1:$I$65536,9,FALSE)&amp;VLOOKUP(A13,[1]データシート!$A$1:$G$65536,4,FALSE)))</f>
        <v>塩町</v>
      </c>
      <c r="C13" s="14">
        <f t="shared" si="3"/>
        <v>63</v>
      </c>
      <c r="D13" s="14">
        <f>IF(ISNA(VLOOKUP(A13,[1]データシート!$A$1:$G$65536,6,FALSE)),"",SUMIF([1]データシート!$A$1:$A$65536,[1]集計表!A13,[1]データシート!$F$1:$F$65536))</f>
        <v>30</v>
      </c>
      <c r="E13" s="14">
        <f>IF(ISNA(VLOOKUP(A13,[1]データシート!$A$1:$G$65536,7,FALSE)),"",SUMIF([1]データシート!$A$1:$A$65536,[1]集計表!A13,[1]データシート!$G$1:$G$65536))</f>
        <v>33</v>
      </c>
      <c r="F13" s="15">
        <f>IF(ISNA(VLOOKUP(A13,[1]データシート!$A$1:$G$65536,5,FALSE)),"",SUMIF([1]データシート!$A$1:$A$65536,[1]集計表!A13,[1]データシート!$E$1:$E$65536))</f>
        <v>28</v>
      </c>
      <c r="G13" s="12" t="s">
        <v>70</v>
      </c>
      <c r="H13" s="13" t="str">
        <f>IF(ISNA(VLOOKUP(G13,[1]データシート!$A$1:$I$65536,9,FALSE)),"",IF(RIGHT(G13,3) = "000",VLOOKUP(G13,[1]データシート!$A$1:$I$65536,9,FALSE),VLOOKUP(G13,[1]データシート!$A$1:$I$65536,9,FALSE)&amp;VLOOKUP(G13,[1]データシート!$A$1:$G$65536,4,FALSE)))</f>
        <v>戸ケ崎町</v>
      </c>
      <c r="I13" s="14">
        <f t="shared" si="0"/>
        <v>276</v>
      </c>
      <c r="J13" s="14">
        <f>IF(ISNA(VLOOKUP(G13,[1]データシート!$A$1:$G$65536,6,FALSE)),"",SUMIF([1]データシート!$A$1:$A$65536,[1]集計表!G13,[1]データシート!$F$1:$F$65536))</f>
        <v>123</v>
      </c>
      <c r="K13" s="14">
        <f>IF(ISNA(VLOOKUP(G13,[1]データシート!$A$1:$G$65536,7,FALSE)),"",SUMIF([1]データシート!$A$1:$A$65536,[1]集計表!G13,[1]データシート!$G$1:$G$65536))</f>
        <v>153</v>
      </c>
      <c r="L13" s="15">
        <f>IF(ISNA(VLOOKUP(G13,[1]データシート!$A$1:$G$65536,5,FALSE)),"",SUMIF([1]データシート!$A$1:$A$65536,[1]集計表!G13,[1]データシート!$E$1:$E$65536))</f>
        <v>101</v>
      </c>
      <c r="M13" s="18" t="s">
        <v>72</v>
      </c>
      <c r="N13" s="16" t="str">
        <f>IF(ISNA(VLOOKUP(M13,[1]データシート!$A$1:$I$65536,9,FALSE)),"",IF(RIGHT(M13,3) = "000",VLOOKUP(M13,[1]データシート!$A$1:$I$65536,9,FALSE),VLOOKUP(M13,[1]データシート!$A$1:$I$65536,9,FALSE)&amp;VLOOKUP(M13,[1]データシート!$A$1:$G$65536,4,FALSE)))</f>
        <v>長縄町</v>
      </c>
      <c r="O13" s="14">
        <f t="shared" si="1"/>
        <v>142</v>
      </c>
      <c r="P13" s="14">
        <f>IF(ISNA(VLOOKUP(M13,[1]データシート!$A$1:$G$65536,6,FALSE)),"",SUMIF([1]データシート!$A$1:$A$65536,[1]集計表!M13,[1]データシート!$F$1:$F$65536))</f>
        <v>65</v>
      </c>
      <c r="Q13" s="14">
        <f>IF(ISNA(VLOOKUP(M13,[1]データシート!$A$1:$G$65536,7,FALSE)),"",SUMIF([1]データシート!$A$1:$A$65536,[1]集計表!M13,[1]データシート!$G$1:$G$65536))</f>
        <v>77</v>
      </c>
      <c r="R13" s="17">
        <f>IF(ISNA(VLOOKUP(M13,[1]データシート!$A$1:$G$65536,5,FALSE)),"",SUMIF([1]データシート!$A$1:$A$65536,[1]集計表!M13,[1]データシート!$E$1:$E$65536))</f>
        <v>63</v>
      </c>
      <c r="S13" s="18" t="s">
        <v>577</v>
      </c>
      <c r="T13" s="16" t="str">
        <f>IF(ISNA(VLOOKUP(S13,[1]データシート!$A$1:$I$65536,9,FALSE)),"",IF(RIGHT(S13,3) = "000",VLOOKUP(S13,[1]データシート!$A$1:$I$65536,9,FALSE),VLOOKUP(S13,[1]データシート!$A$1:$I$65536,9,FALSE)&amp;VLOOKUP(S13,[1]データシート!$A$1:$G$65536,4,FALSE)))</f>
        <v>一色町坂田新田</v>
      </c>
      <c r="U13" s="14">
        <f t="shared" si="2"/>
        <v>47</v>
      </c>
      <c r="V13" s="19">
        <f>IF(ISNA(VLOOKUP(S13,[1]データシート!$A$1:$G$65536,6,FALSE)),"",SUMIF([1]データシート!$A$1:$A$65536,[1]集計表!S13,[1]データシート!$F$1:$F$65536))</f>
        <v>20</v>
      </c>
      <c r="W13" s="19">
        <f>IF(ISNA(VLOOKUP(S13,[1]データシート!$A$1:$G$65536,7,FALSE)),"",SUMIF([1]データシート!$A$1:$A$65536,[1]集計表!S13,[1]データシート!$G$1:$G$65536))</f>
        <v>27</v>
      </c>
      <c r="X13" s="15">
        <f>IF(ISNA(VLOOKUP(S13,[1]データシート!$A$1:$G$65536,5,FALSE)),"",SUMIF([1]データシート!$A$1:$A$65536,[1]集計表!S13,[1]データシート!$E$1:$E$65536))</f>
        <v>22</v>
      </c>
    </row>
    <row r="14" spans="1:25" x14ac:dyDescent="0.15">
      <c r="A14" s="12" t="s">
        <v>578</v>
      </c>
      <c r="B14" s="13" t="str">
        <f>IF(ISNA(VLOOKUP(A14,[1]データシート!$A$1:$I$65536,9,FALSE)),"",IF(RIGHT(A14,3) = "000",VLOOKUP(A14,[1]データシート!$A$1:$I$65536,9,FALSE),VLOOKUP(A14,[1]データシート!$A$1:$I$65536,9,FALSE)&amp;VLOOKUP(A14,[1]データシート!$A$1:$G$65536,4,FALSE)))</f>
        <v>満全町</v>
      </c>
      <c r="C14" s="14">
        <f t="shared" si="3"/>
        <v>47</v>
      </c>
      <c r="D14" s="14">
        <f>IF(ISNA(VLOOKUP(A14,[1]データシート!$A$1:$G$65536,6,FALSE)),"",SUMIF([1]データシート!$A$1:$A$65536,[1]集計表!A14,[1]データシート!$F$1:$F$65536))</f>
        <v>23</v>
      </c>
      <c r="E14" s="14">
        <f>IF(ISNA(VLOOKUP(A14,[1]データシート!$A$1:$G$65536,7,FALSE)),"",SUMIF([1]データシート!$A$1:$A$65536,[1]集計表!A14,[1]データシート!$G$1:$G$65536))</f>
        <v>24</v>
      </c>
      <c r="F14" s="15">
        <f>IF(ISNA(VLOOKUP(A14,[1]データシート!$A$1:$G$65536,5,FALSE)),"",SUMIF([1]データシート!$A$1:$A$65536,[1]集計表!A14,[1]データシート!$E$1:$E$65536))</f>
        <v>24</v>
      </c>
      <c r="G14" s="12" t="s">
        <v>78</v>
      </c>
      <c r="H14" s="13" t="str">
        <f>IF(ISNA(VLOOKUP(G14,[1]データシート!$A$1:$I$65536,9,FALSE)),"",IF(RIGHT(G14,3) = "000",VLOOKUP(G14,[1]データシート!$A$1:$I$65536,9,FALSE),VLOOKUP(G14,[1]データシート!$A$1:$I$65536,9,FALSE)&amp;VLOOKUP(G14,[1]データシート!$A$1:$G$65536,4,FALSE)))</f>
        <v>戸ケ崎１丁目</v>
      </c>
      <c r="I14" s="14">
        <f t="shared" si="0"/>
        <v>232</v>
      </c>
      <c r="J14" s="14">
        <f>IF(ISNA(VLOOKUP(G14,[1]データシート!$A$1:$G$65536,6,FALSE)),"",SUMIF([1]データシート!$A$1:$A$65536,[1]集計表!G14,[1]データシート!$F$1:$F$65536))</f>
        <v>122</v>
      </c>
      <c r="K14" s="14">
        <f>IF(ISNA(VLOOKUP(G14,[1]データシート!$A$1:$G$65536,7,FALSE)),"",SUMIF([1]データシート!$A$1:$A$65536,[1]集計表!G14,[1]データシート!$G$1:$G$65536))</f>
        <v>110</v>
      </c>
      <c r="L14" s="15">
        <f>IF(ISNA(VLOOKUP(G14,[1]データシート!$A$1:$G$65536,5,FALSE)),"",SUMIF([1]データシート!$A$1:$A$65536,[1]集計表!G14,[1]データシート!$E$1:$E$65536))</f>
        <v>105</v>
      </c>
      <c r="M14" s="18" t="s">
        <v>80</v>
      </c>
      <c r="N14" s="16" t="str">
        <f>IF(ISNA(VLOOKUP(M14,[1]データシート!$A$1:$I$65536,9,FALSE)),"",IF(RIGHT(M14,3) = "000",VLOOKUP(M14,[1]データシート!$A$1:$I$65536,9,FALSE),VLOOKUP(M14,[1]データシート!$A$1:$I$65536,9,FALSE)&amp;VLOOKUP(M14,[1]データシート!$A$1:$G$65536,4,FALSE)))</f>
        <v>上道目記町</v>
      </c>
      <c r="O14" s="14">
        <f t="shared" si="1"/>
        <v>553</v>
      </c>
      <c r="P14" s="14">
        <f>IF(ISNA(VLOOKUP(M14,[1]データシート!$A$1:$G$65536,6,FALSE)),"",SUMIF([1]データシート!$A$1:$A$65536,[1]集計表!M14,[1]データシート!$F$1:$F$65536))</f>
        <v>283</v>
      </c>
      <c r="Q14" s="14">
        <f>IF(ISNA(VLOOKUP(M14,[1]データシート!$A$1:$G$65536,7,FALSE)),"",SUMIF([1]データシート!$A$1:$A$65536,[1]集計表!M14,[1]データシート!$G$1:$G$65536))</f>
        <v>270</v>
      </c>
      <c r="R14" s="17">
        <f>IF(ISNA(VLOOKUP(M14,[1]データシート!$A$1:$G$65536,5,FALSE)),"",SUMIF([1]データシート!$A$1:$A$65536,[1]集計表!M14,[1]データシート!$E$1:$E$65536))</f>
        <v>211</v>
      </c>
      <c r="S14" s="18" t="s">
        <v>579</v>
      </c>
      <c r="T14" s="16" t="str">
        <f>IF(ISNA(VLOOKUP(S14,[1]データシート!$A$1:$I$65536,9,FALSE)),"",IF(RIGHT(S14,3) = "000",VLOOKUP(S14,[1]データシート!$A$1:$I$65536,9,FALSE),VLOOKUP(S14,[1]データシート!$A$1:$I$65536,9,FALSE)&amp;VLOOKUP(S14,[1]データシート!$A$1:$G$65536,4,FALSE)))</f>
        <v>一色町酒手島</v>
      </c>
      <c r="U14" s="14">
        <f t="shared" si="2"/>
        <v>750</v>
      </c>
      <c r="V14" s="19">
        <f>IF(ISNA(VLOOKUP(S14,[1]データシート!$A$1:$G$65536,6,FALSE)),"",SUMIF([1]データシート!$A$1:$A$65536,[1]集計表!S14,[1]データシート!$F$1:$F$65536))</f>
        <v>369</v>
      </c>
      <c r="W14" s="19">
        <f>IF(ISNA(VLOOKUP(S14,[1]データシート!$A$1:$G$65536,7,FALSE)),"",SUMIF([1]データシート!$A$1:$A$65536,[1]集計表!S14,[1]データシート!$G$1:$G$65536))</f>
        <v>381</v>
      </c>
      <c r="X14" s="15">
        <f>IF(ISNA(VLOOKUP(S14,[1]データシート!$A$1:$G$65536,5,FALSE)),"",SUMIF([1]データシート!$A$1:$A$65536,[1]集計表!S14,[1]データシート!$E$1:$E$65536))</f>
        <v>269</v>
      </c>
    </row>
    <row r="15" spans="1:25" x14ac:dyDescent="0.15">
      <c r="A15" s="12" t="s">
        <v>580</v>
      </c>
      <c r="B15" s="13" t="str">
        <f>IF(ISNA(VLOOKUP(A15,[1]データシート!$A$1:$I$65536,9,FALSE)),"",IF(RIGHT(A15,3) = "000",VLOOKUP(A15,[1]データシート!$A$1:$I$65536,9,FALSE),VLOOKUP(A15,[1]データシート!$A$1:$I$65536,9,FALSE)&amp;VLOOKUP(A15,[1]データシート!$A$1:$G$65536,4,FALSE)))</f>
        <v>会生町</v>
      </c>
      <c r="C15" s="14">
        <f t="shared" si="3"/>
        <v>94</v>
      </c>
      <c r="D15" s="14">
        <f>IF(ISNA(VLOOKUP(A15,[1]データシート!$A$1:$G$65536,6,FALSE)),"",SUMIF([1]データシート!$A$1:$A$65536,[1]集計表!A15,[1]データシート!$F$1:$F$65536))</f>
        <v>48</v>
      </c>
      <c r="E15" s="14">
        <f>IF(ISNA(VLOOKUP(A15,[1]データシート!$A$1:$G$65536,7,FALSE)),"",SUMIF([1]データシート!$A$1:$A$65536,[1]集計表!A15,[1]データシート!$G$1:$G$65536))</f>
        <v>46</v>
      </c>
      <c r="F15" s="15">
        <f>IF(ISNA(VLOOKUP(A15,[1]データシート!$A$1:$G$65536,5,FALSE)),"",SUMIF([1]データシート!$A$1:$A$65536,[1]集計表!A15,[1]データシート!$E$1:$E$65536))</f>
        <v>49</v>
      </c>
      <c r="G15" s="12" t="s">
        <v>86</v>
      </c>
      <c r="H15" s="13" t="str">
        <f>IF(ISNA(VLOOKUP(G15,[1]データシート!$A$1:$I$65536,9,FALSE)),"",IF(RIGHT(G15,3) = "000",VLOOKUP(G15,[1]データシート!$A$1:$I$65536,9,FALSE),VLOOKUP(G15,[1]データシート!$A$1:$I$65536,9,FALSE)&amp;VLOOKUP(G15,[1]データシート!$A$1:$G$65536,4,FALSE)))</f>
        <v>戸ケ崎２丁目</v>
      </c>
      <c r="I15" s="14">
        <f t="shared" si="0"/>
        <v>769</v>
      </c>
      <c r="J15" s="14">
        <f>IF(ISNA(VLOOKUP(G15,[1]データシート!$A$1:$G$65536,6,FALSE)),"",SUMIF([1]データシート!$A$1:$A$65536,[1]集計表!G15,[1]データシート!$F$1:$F$65536))</f>
        <v>398</v>
      </c>
      <c r="K15" s="14">
        <f>IF(ISNA(VLOOKUP(G15,[1]データシート!$A$1:$G$65536,7,FALSE)),"",SUMIF([1]データシート!$A$1:$A$65536,[1]集計表!G15,[1]データシート!$G$1:$G$65536))</f>
        <v>371</v>
      </c>
      <c r="L15" s="15">
        <f>IF(ISNA(VLOOKUP(G15,[1]データシート!$A$1:$G$65536,5,FALSE)),"",SUMIF([1]データシート!$A$1:$A$65536,[1]集計表!G15,[1]データシート!$E$1:$E$65536))</f>
        <v>346</v>
      </c>
      <c r="M15" s="18" t="s">
        <v>88</v>
      </c>
      <c r="N15" s="16" t="str">
        <f>IF(ISNA(VLOOKUP(M15,[1]データシート!$A$1:$I$65536,9,FALSE)),"",IF(RIGHT(M15,3) = "000",VLOOKUP(M15,[1]データシート!$A$1:$I$65536,9,FALSE),VLOOKUP(M15,[1]データシート!$A$1:$I$65536,9,FALSE)&amp;VLOOKUP(M15,[1]データシート!$A$1:$G$65536,4,FALSE)))</f>
        <v>下道目記町</v>
      </c>
      <c r="O15" s="14">
        <f t="shared" si="1"/>
        <v>260</v>
      </c>
      <c r="P15" s="14">
        <f>IF(ISNA(VLOOKUP(M15,[1]データシート!$A$1:$G$65536,6,FALSE)),"",SUMIF([1]データシート!$A$1:$A$65536,[1]集計表!M15,[1]データシート!$F$1:$F$65536))</f>
        <v>137</v>
      </c>
      <c r="Q15" s="14">
        <f>IF(ISNA(VLOOKUP(M15,[1]データシート!$A$1:$G$65536,7,FALSE)),"",SUMIF([1]データシート!$A$1:$A$65536,[1]集計表!M15,[1]データシート!$G$1:$G$65536))</f>
        <v>123</v>
      </c>
      <c r="R15" s="17">
        <f>IF(ISNA(VLOOKUP(M15,[1]データシート!$A$1:$G$65536,5,FALSE)),"",SUMIF([1]データシート!$A$1:$A$65536,[1]集計表!M15,[1]データシート!$E$1:$E$65536))</f>
        <v>91</v>
      </c>
      <c r="S15" s="18" t="s">
        <v>581</v>
      </c>
      <c r="T15" s="16" t="str">
        <f>IF(ISNA(VLOOKUP(S15,[1]データシート!$A$1:$I$65536,9,FALSE)),"",IF(RIGHT(S15,3) = "000",VLOOKUP(S15,[1]データシート!$A$1:$I$65536,9,FALSE),VLOOKUP(S15,[1]データシート!$A$1:$I$65536,9,FALSE)&amp;VLOOKUP(S15,[1]データシート!$A$1:$G$65536,4,FALSE)))</f>
        <v>一色町佐久島</v>
      </c>
      <c r="U15" s="14">
        <f t="shared" si="2"/>
        <v>174</v>
      </c>
      <c r="V15" s="19">
        <f>IF(ISNA(VLOOKUP(S15,[1]データシート!$A$1:$G$65536,6,FALSE)),"",SUMIF([1]データシート!$A$1:$A$65536,[1]集計表!S15,[1]データシート!$F$1:$F$65536))</f>
        <v>76</v>
      </c>
      <c r="W15" s="19">
        <f>IF(ISNA(VLOOKUP(S15,[1]データシート!$A$1:$G$65536,7,FALSE)),"",SUMIF([1]データシート!$A$1:$A$65536,[1]集計表!S15,[1]データシート!$G$1:$G$65536))</f>
        <v>98</v>
      </c>
      <c r="X15" s="15">
        <f>IF(ISNA(VLOOKUP(S15,[1]データシート!$A$1:$G$65536,5,FALSE)),"",SUMIF([1]データシート!$A$1:$A$65536,[1]集計表!S15,[1]データシート!$E$1:$E$65536))</f>
        <v>108</v>
      </c>
    </row>
    <row r="16" spans="1:25" x14ac:dyDescent="0.15">
      <c r="A16" s="12" t="s">
        <v>582</v>
      </c>
      <c r="B16" s="13" t="str">
        <f>IF(ISNA(VLOOKUP(A16,[1]データシート!$A$1:$I$65536,9,FALSE)),"",IF(RIGHT(A16,3) = "000",VLOOKUP(A16,[1]データシート!$A$1:$I$65536,9,FALSE),VLOOKUP(A16,[1]データシート!$A$1:$I$65536,9,FALSE)&amp;VLOOKUP(A16,[1]データシート!$A$1:$G$65536,4,FALSE)))</f>
        <v>順海町</v>
      </c>
      <c r="C16" s="14">
        <f t="shared" si="3"/>
        <v>74</v>
      </c>
      <c r="D16" s="14">
        <f>IF(ISNA(VLOOKUP(A16,[1]データシート!$A$1:$G$65536,6,FALSE)),"",SUMIF([1]データシート!$A$1:$A$65536,[1]集計表!A16,[1]データシート!$F$1:$F$65536))</f>
        <v>35</v>
      </c>
      <c r="E16" s="14">
        <f>IF(ISNA(VLOOKUP(A16,[1]データシート!$A$1:$G$65536,7,FALSE)),"",SUMIF([1]データシート!$A$1:$A$65536,[1]集計表!A16,[1]データシート!$G$1:$G$65536))</f>
        <v>39</v>
      </c>
      <c r="F16" s="15">
        <f>IF(ISNA(VLOOKUP(A16,[1]データシート!$A$1:$G$65536,5,FALSE)),"",SUMIF([1]データシート!$A$1:$A$65536,[1]集計表!A16,[1]データシート!$E$1:$E$65536))</f>
        <v>23</v>
      </c>
      <c r="G16" s="12" t="s">
        <v>94</v>
      </c>
      <c r="H16" s="13" t="str">
        <f>IF(ISNA(VLOOKUP(G16,[1]データシート!$A$1:$I$65536,9,FALSE)),"",IF(RIGHT(G16,3) = "000",VLOOKUP(G16,[1]データシート!$A$1:$I$65536,9,FALSE),VLOOKUP(G16,[1]データシート!$A$1:$I$65536,9,FALSE)&amp;VLOOKUP(G16,[1]データシート!$A$1:$G$65536,4,FALSE)))</f>
        <v>戸ケ崎３丁目</v>
      </c>
      <c r="I16" s="14">
        <f t="shared" si="0"/>
        <v>1180</v>
      </c>
      <c r="J16" s="14">
        <f>IF(ISNA(VLOOKUP(G16,[1]データシート!$A$1:$G$65536,6,FALSE)),"",SUMIF([1]データシート!$A$1:$A$65536,[1]集計表!G16,[1]データシート!$F$1:$F$65536))</f>
        <v>623</v>
      </c>
      <c r="K16" s="14">
        <f>IF(ISNA(VLOOKUP(G16,[1]データシート!$A$1:$G$65536,7,FALSE)),"",SUMIF([1]データシート!$A$1:$A$65536,[1]集計表!G16,[1]データシート!$G$1:$G$65536))</f>
        <v>557</v>
      </c>
      <c r="L16" s="15">
        <f>IF(ISNA(VLOOKUP(G16,[1]データシート!$A$1:$G$65536,5,FALSE)),"",SUMIF([1]データシート!$A$1:$A$65536,[1]集計表!G16,[1]データシート!$E$1:$E$65536))</f>
        <v>524</v>
      </c>
      <c r="M16" s="18" t="s">
        <v>96</v>
      </c>
      <c r="N16" s="16" t="str">
        <f>IF(ISNA(VLOOKUP(M16,[1]データシート!$A$1:$I$65536,9,FALSE)),"",IF(RIGHT(M16,3) = "000",VLOOKUP(M16,[1]データシート!$A$1:$I$65536,9,FALSE),VLOOKUP(M16,[1]データシート!$A$1:$I$65536,9,FALSE)&amp;VLOOKUP(M16,[1]データシート!$A$1:$G$65536,4,FALSE)))</f>
        <v>針曽根町</v>
      </c>
      <c r="O16" s="14">
        <f t="shared" si="1"/>
        <v>357</v>
      </c>
      <c r="P16" s="14">
        <f>IF(ISNA(VLOOKUP(M16,[1]データシート!$A$1:$G$65536,6,FALSE)),"",SUMIF([1]データシート!$A$1:$A$65536,[1]集計表!M16,[1]データシート!$F$1:$F$65536))</f>
        <v>185</v>
      </c>
      <c r="Q16" s="14">
        <f>IF(ISNA(VLOOKUP(M16,[1]データシート!$A$1:$G$65536,7,FALSE)),"",SUMIF([1]データシート!$A$1:$A$65536,[1]集計表!M16,[1]データシート!$G$1:$G$65536))</f>
        <v>172</v>
      </c>
      <c r="R16" s="17">
        <f>IF(ISNA(VLOOKUP(M16,[1]データシート!$A$1:$G$65536,5,FALSE)),"",SUMIF([1]データシート!$A$1:$A$65536,[1]集計表!M16,[1]データシート!$E$1:$E$65536))</f>
        <v>139</v>
      </c>
      <c r="S16" s="18" t="s">
        <v>583</v>
      </c>
      <c r="T16" s="16" t="str">
        <f>IF(ISNA(VLOOKUP(S16,[1]データシート!$A$1:$I$65536,9,FALSE)),"",IF(RIGHT(S16,3) = "000",VLOOKUP(S16,[1]データシート!$A$1:$I$65536,9,FALSE),VLOOKUP(S16,[1]データシート!$A$1:$I$65536,9,FALSE)&amp;VLOOKUP(S16,[1]データシート!$A$1:$G$65536,4,FALSE)))</f>
        <v>一色町治明</v>
      </c>
      <c r="U16" s="14">
        <f t="shared" si="2"/>
        <v>1568</v>
      </c>
      <c r="V16" s="19">
        <f>IF(ISNA(VLOOKUP(S16,[1]データシート!$A$1:$G$65536,6,FALSE)),"",SUMIF([1]データシート!$A$1:$A$65536,[1]集計表!S16,[1]データシート!$F$1:$F$65536))</f>
        <v>794</v>
      </c>
      <c r="W16" s="19">
        <f>IF(ISNA(VLOOKUP(S16,[1]データシート!$A$1:$G$65536,7,FALSE)),"",SUMIF([1]データシート!$A$1:$A$65536,[1]集計表!S16,[1]データシート!$G$1:$G$65536))</f>
        <v>774</v>
      </c>
      <c r="X16" s="15">
        <f>IF(ISNA(VLOOKUP(S16,[1]データシート!$A$1:$G$65536,5,FALSE)),"",SUMIF([1]データシート!$A$1:$A$65536,[1]集計表!S16,[1]データシート!$E$1:$E$65536))</f>
        <v>675</v>
      </c>
    </row>
    <row r="17" spans="1:24" x14ac:dyDescent="0.15">
      <c r="A17" s="12" t="s">
        <v>584</v>
      </c>
      <c r="B17" s="13" t="str">
        <f>IF(ISNA(VLOOKUP(A17,[1]データシート!$A$1:$I$65536,9,FALSE)),"",IF(RIGHT(A17,3) = "000",VLOOKUP(A17,[1]データシート!$A$1:$I$65536,9,FALSE),VLOOKUP(A17,[1]データシート!$A$1:$I$65536,9,FALSE)&amp;VLOOKUP(A17,[1]データシート!$A$1:$G$65536,4,FALSE)))</f>
        <v>和泉町</v>
      </c>
      <c r="C17" s="14">
        <f t="shared" si="3"/>
        <v>73</v>
      </c>
      <c r="D17" s="14">
        <f>IF(ISNA(VLOOKUP(A17,[1]データシート!$A$1:$G$65536,6,FALSE)),"",SUMIF([1]データシート!$A$1:$A$65536,[1]集計表!A17,[1]データシート!$F$1:$F$65536))</f>
        <v>40</v>
      </c>
      <c r="E17" s="14">
        <f>IF(ISNA(VLOOKUP(A17,[1]データシート!$A$1:$G$65536,7,FALSE)),"",SUMIF([1]データシート!$A$1:$A$65536,[1]集計表!A17,[1]データシート!$G$1:$G$65536))</f>
        <v>33</v>
      </c>
      <c r="F17" s="15">
        <f>IF(ISNA(VLOOKUP(A17,[1]データシート!$A$1:$G$65536,5,FALSE)),"",SUMIF([1]データシート!$A$1:$A$65536,[1]集計表!A17,[1]データシート!$E$1:$E$65536))</f>
        <v>33</v>
      </c>
      <c r="G17" s="12" t="s">
        <v>102</v>
      </c>
      <c r="H17" s="13" t="str">
        <f>IF(ISNA(VLOOKUP(G17,[1]データシート!$A$1:$I$65536,9,FALSE)),"",IF(RIGHT(G17,3) = "000",VLOOKUP(G17,[1]データシート!$A$1:$I$65536,9,FALSE),VLOOKUP(G17,[1]データシート!$A$1:$I$65536,9,FALSE)&amp;VLOOKUP(G17,[1]データシート!$A$1:$G$65536,4,FALSE)))</f>
        <v>戸ケ崎４丁目</v>
      </c>
      <c r="I17" s="14">
        <f t="shared" si="0"/>
        <v>835</v>
      </c>
      <c r="J17" s="14">
        <f>IF(ISNA(VLOOKUP(G17,[1]データシート!$A$1:$G$65536,6,FALSE)),"",SUMIF([1]データシート!$A$1:$A$65536,[1]集計表!G17,[1]データシート!$F$1:$F$65536))</f>
        <v>431</v>
      </c>
      <c r="K17" s="14">
        <f>IF(ISNA(VLOOKUP(G17,[1]データシート!$A$1:$G$65536,7,FALSE)),"",SUMIF([1]データシート!$A$1:$A$65536,[1]集計表!G17,[1]データシート!$G$1:$G$65536))</f>
        <v>404</v>
      </c>
      <c r="L17" s="15">
        <f>IF(ISNA(VLOOKUP(G17,[1]データシート!$A$1:$G$65536,5,FALSE)),"",SUMIF([1]データシート!$A$1:$A$65536,[1]集計表!G17,[1]データシート!$E$1:$E$65536))</f>
        <v>381</v>
      </c>
      <c r="M17" s="18" t="s">
        <v>104</v>
      </c>
      <c r="N17" s="16" t="str">
        <f>IF(ISNA(VLOOKUP(M17,[1]データシート!$A$1:$I$65536,9,FALSE)),"",IF(RIGHT(M17,3) = "000",VLOOKUP(M17,[1]データシート!$A$1:$I$65536,9,FALSE),VLOOKUP(M17,[1]データシート!$A$1:$I$65536,9,FALSE)&amp;VLOOKUP(M17,[1]データシート!$A$1:$G$65536,4,FALSE)))</f>
        <v>行用町</v>
      </c>
      <c r="O17" s="14">
        <f t="shared" si="1"/>
        <v>427</v>
      </c>
      <c r="P17" s="14">
        <f>IF(ISNA(VLOOKUP(M17,[1]データシート!$A$1:$G$65536,6,FALSE)),"",SUMIF([1]データシート!$A$1:$A$65536,[1]集計表!M17,[1]データシート!$F$1:$F$65536))</f>
        <v>226</v>
      </c>
      <c r="Q17" s="14">
        <f>IF(ISNA(VLOOKUP(M17,[1]データシート!$A$1:$G$65536,7,FALSE)),"",SUMIF([1]データシート!$A$1:$A$65536,[1]集計表!M17,[1]データシート!$G$1:$G$65536))</f>
        <v>201</v>
      </c>
      <c r="R17" s="17">
        <f>IF(ISNA(VLOOKUP(M17,[1]データシート!$A$1:$G$65536,5,FALSE)),"",SUMIF([1]データシート!$A$1:$A$65536,[1]集計表!M17,[1]データシート!$E$1:$E$65536))</f>
        <v>152</v>
      </c>
      <c r="S17" s="18" t="s">
        <v>585</v>
      </c>
      <c r="T17" s="16" t="str">
        <f>IF(ISNA(VLOOKUP(S17,[1]データシート!$A$1:$I$65536,9,FALSE)),"",IF(RIGHT(S17,3) = "000",VLOOKUP(S17,[1]データシート!$A$1:$I$65536,9,FALSE),VLOOKUP(S17,[1]データシート!$A$1:$I$65536,9,FALSE)&amp;VLOOKUP(S17,[1]データシート!$A$1:$G$65536,4,FALSE)))</f>
        <v>一色町千間</v>
      </c>
      <c r="U17" s="14">
        <f t="shared" si="2"/>
        <v>598</v>
      </c>
      <c r="V17" s="19">
        <f>IF(ISNA(VLOOKUP(S17,[1]データシート!$A$1:$G$65536,6,FALSE)),"",SUMIF([1]データシート!$A$1:$A$65536,[1]集計表!S17,[1]データシート!$F$1:$F$65536))</f>
        <v>307</v>
      </c>
      <c r="W17" s="19">
        <f>IF(ISNA(VLOOKUP(S17,[1]データシート!$A$1:$G$65536,7,FALSE)),"",SUMIF([1]データシート!$A$1:$A$65536,[1]集計表!S17,[1]データシート!$G$1:$G$65536))</f>
        <v>291</v>
      </c>
      <c r="X17" s="15">
        <f>IF(ISNA(VLOOKUP(S17,[1]データシート!$A$1:$G$65536,5,FALSE)),"",SUMIF([1]データシート!$A$1:$A$65536,[1]集計表!S17,[1]データシート!$E$1:$E$65536))</f>
        <v>216</v>
      </c>
    </row>
    <row r="18" spans="1:24" x14ac:dyDescent="0.15">
      <c r="A18" s="12" t="s">
        <v>586</v>
      </c>
      <c r="B18" s="13" t="str">
        <f>IF(ISNA(VLOOKUP(A18,[1]データシート!$A$1:$I$65536,9,FALSE)),"",IF(RIGHT(A18,3) = "000",VLOOKUP(A18,[1]データシート!$A$1:$I$65536,9,FALSE),VLOOKUP(A18,[1]データシート!$A$1:$I$65536,9,FALSE)&amp;VLOOKUP(A18,[1]データシート!$A$1:$G$65536,4,FALSE)))</f>
        <v>伊文町</v>
      </c>
      <c r="C18" s="14">
        <f t="shared" si="3"/>
        <v>217</v>
      </c>
      <c r="D18" s="14">
        <f>IF(ISNA(VLOOKUP(A18,[1]データシート!$A$1:$G$65536,6,FALSE)),"",SUMIF([1]データシート!$A$1:$A$65536,[1]集計表!A18,[1]データシート!$F$1:$F$65536))</f>
        <v>102</v>
      </c>
      <c r="E18" s="14">
        <f>IF(ISNA(VLOOKUP(A18,[1]データシート!$A$1:$G$65536,7,FALSE)),"",SUMIF([1]データシート!$A$1:$A$65536,[1]集計表!A18,[1]データシート!$G$1:$G$65536))</f>
        <v>115</v>
      </c>
      <c r="F18" s="15">
        <f>IF(ISNA(VLOOKUP(A18,[1]データシート!$A$1:$G$65536,5,FALSE)),"",SUMIF([1]データシート!$A$1:$A$65536,[1]集計表!A18,[1]データシート!$E$1:$E$65536))</f>
        <v>93</v>
      </c>
      <c r="G18" s="12" t="s">
        <v>110</v>
      </c>
      <c r="H18" s="13" t="str">
        <f>IF(ISNA(VLOOKUP(G18,[1]データシート!$A$1:$I$65536,9,FALSE)),"",IF(RIGHT(G18,3) = "000",VLOOKUP(G18,[1]データシート!$A$1:$I$65536,9,FALSE),VLOOKUP(G18,[1]データシート!$A$1:$I$65536,9,FALSE)&amp;VLOOKUP(G18,[1]データシート!$A$1:$G$65536,4,FALSE)))</f>
        <v>戸ケ崎５丁目</v>
      </c>
      <c r="I18" s="14">
        <f t="shared" si="0"/>
        <v>720</v>
      </c>
      <c r="J18" s="14">
        <f>IF(ISNA(VLOOKUP(G18,[1]データシート!$A$1:$G$65536,6,FALSE)),"",SUMIF([1]データシート!$A$1:$A$65536,[1]集計表!G18,[1]データシート!$F$1:$F$65536))</f>
        <v>340</v>
      </c>
      <c r="K18" s="14">
        <f>IF(ISNA(VLOOKUP(G18,[1]データシート!$A$1:$G$65536,7,FALSE)),"",SUMIF([1]データシート!$A$1:$A$65536,[1]集計表!G18,[1]データシート!$G$1:$G$65536))</f>
        <v>380</v>
      </c>
      <c r="L18" s="15">
        <f>IF(ISNA(VLOOKUP(G18,[1]データシート!$A$1:$G$65536,5,FALSE)),"",SUMIF([1]データシート!$A$1:$A$65536,[1]集計表!G18,[1]データシート!$E$1:$E$65536))</f>
        <v>310</v>
      </c>
      <c r="M18" s="18" t="s">
        <v>112</v>
      </c>
      <c r="N18" s="16" t="str">
        <f>IF(ISNA(VLOOKUP(M18,[1]データシート!$A$1:$I$65536,9,FALSE)),"",IF(RIGHT(M18,3) = "000",VLOOKUP(M18,[1]データシート!$A$1:$I$65536,9,FALSE),VLOOKUP(M18,[1]データシート!$A$1:$I$65536,9,FALSE)&amp;VLOOKUP(M18,[1]データシート!$A$1:$G$65536,4,FALSE)))</f>
        <v>八ケ尻町</v>
      </c>
      <c r="O18" s="14">
        <f t="shared" si="1"/>
        <v>197</v>
      </c>
      <c r="P18" s="14">
        <f>IF(ISNA(VLOOKUP(M18,[1]データシート!$A$1:$G$65536,6,FALSE)),"",SUMIF([1]データシート!$A$1:$A$65536,[1]集計表!M18,[1]データシート!$F$1:$F$65536))</f>
        <v>105</v>
      </c>
      <c r="Q18" s="14">
        <f>IF(ISNA(VLOOKUP(M18,[1]データシート!$A$1:$G$65536,7,FALSE)),"",SUMIF([1]データシート!$A$1:$A$65536,[1]集計表!M18,[1]データシート!$G$1:$G$65536))</f>
        <v>92</v>
      </c>
      <c r="R18" s="17">
        <f>IF(ISNA(VLOOKUP(M18,[1]データシート!$A$1:$G$65536,5,FALSE)),"",SUMIF([1]データシート!$A$1:$A$65536,[1]集計表!M18,[1]データシート!$E$1:$E$65536))</f>
        <v>79</v>
      </c>
      <c r="S18" s="18" t="s">
        <v>587</v>
      </c>
      <c r="T18" s="16" t="str">
        <f>IF(ISNA(VLOOKUP(S18,[1]データシート!$A$1:$I$65536,9,FALSE)),"",IF(RIGHT(S18,3) = "000",VLOOKUP(S18,[1]データシート!$A$1:$I$65536,9,FALSE),VLOOKUP(S18,[1]データシート!$A$1:$I$65536,9,FALSE)&amp;VLOOKUP(S18,[1]データシート!$A$1:$G$65536,4,FALSE)))</f>
        <v>一色町惣五郎</v>
      </c>
      <c r="U18" s="14">
        <f t="shared" si="2"/>
        <v>79</v>
      </c>
      <c r="V18" s="19">
        <f>IF(ISNA(VLOOKUP(S18,[1]データシート!$A$1:$G$65536,6,FALSE)),"",SUMIF([1]データシート!$A$1:$A$65536,[1]集計表!S18,[1]データシート!$F$1:$F$65536))</f>
        <v>38</v>
      </c>
      <c r="W18" s="19">
        <f>IF(ISNA(VLOOKUP(S18,[1]データシート!$A$1:$G$65536,7,FALSE)),"",SUMIF([1]データシート!$A$1:$A$65536,[1]集計表!S18,[1]データシート!$G$1:$G$65536))</f>
        <v>41</v>
      </c>
      <c r="X18" s="15">
        <f>IF(ISNA(VLOOKUP(S18,[1]データシート!$A$1:$G$65536,5,FALSE)),"",SUMIF([1]データシート!$A$1:$A$65536,[1]集計表!S18,[1]データシート!$E$1:$E$65536))</f>
        <v>26</v>
      </c>
    </row>
    <row r="19" spans="1:24" x14ac:dyDescent="0.15">
      <c r="A19" s="12" t="s">
        <v>588</v>
      </c>
      <c r="B19" s="13" t="str">
        <f>IF(ISNA(VLOOKUP(A19,[1]データシート!$A$1:$I$65536,9,FALSE)),"",IF(RIGHT(A19,3) = "000",VLOOKUP(A19,[1]データシート!$A$1:$I$65536,9,FALSE),VLOOKUP(A19,[1]データシート!$A$1:$I$65536,9,FALSE)&amp;VLOOKUP(A19,[1]データシート!$A$1:$G$65536,4,FALSE)))</f>
        <v>瓦町</v>
      </c>
      <c r="C19" s="14">
        <f t="shared" si="3"/>
        <v>108</v>
      </c>
      <c r="D19" s="14">
        <f>IF(ISNA(VLOOKUP(A19,[1]データシート!$A$1:$G$65536,6,FALSE)),"",SUMIF([1]データシート!$A$1:$A$65536,[1]集計表!A19,[1]データシート!$F$1:$F$65536))</f>
        <v>54</v>
      </c>
      <c r="E19" s="14">
        <f>IF(ISNA(VLOOKUP(A19,[1]データシート!$A$1:$G$65536,7,FALSE)),"",SUMIF([1]データシート!$A$1:$A$65536,[1]集計表!A19,[1]データシート!$G$1:$G$65536))</f>
        <v>54</v>
      </c>
      <c r="F19" s="15">
        <f>IF(ISNA(VLOOKUP(A19,[1]データシート!$A$1:$G$65536,5,FALSE)),"",SUMIF([1]データシート!$A$1:$A$65536,[1]集計表!A19,[1]データシート!$E$1:$E$65536))</f>
        <v>48</v>
      </c>
      <c r="G19" s="12"/>
      <c r="H19" s="13" t="str">
        <f>IF(ISNA(VLOOKUP(G19,[1]データシート!$A$1:$I$65536,9,FALSE)),"",IF(RIGHT(G19,3) = "000",VLOOKUP(G19,[1]データシート!$A$1:$I$65536,9,FALSE),VLOOKUP(G19,[1]データシート!$A$1:$I$65536,9,FALSE)&amp;VLOOKUP(G19,[1]データシート!$A$1:$G$65536,4,FALSE)))</f>
        <v/>
      </c>
      <c r="I19" s="14" t="str">
        <f t="shared" si="0"/>
        <v/>
      </c>
      <c r="J19" s="14" t="str">
        <f>IF(ISNA(VLOOKUP(G19,[1]データシート!$A$1:$G$65536,6,FALSE)),"",SUMIF([1]データシート!$A$1:$A$65536,[1]集計表!G19,[1]データシート!$F$1:$F$65536))</f>
        <v/>
      </c>
      <c r="K19" s="14" t="str">
        <f>IF(ISNA(VLOOKUP(G19,[1]データシート!$A$1:$G$65536,7,FALSE)),"",SUMIF([1]データシート!$A$1:$A$65536,[1]集計表!G19,[1]データシート!$G$1:$G$65536))</f>
        <v/>
      </c>
      <c r="L19" s="15" t="str">
        <f>IF(ISNA(VLOOKUP(G19,[1]データシート!$A$1:$G$65536,5,FALSE)),"",SUMIF([1]データシート!$A$1:$A$65536,[1]集計表!G19,[1]データシート!$E$1:$E$65536))</f>
        <v/>
      </c>
      <c r="M19" s="18" t="s">
        <v>119</v>
      </c>
      <c r="N19" s="16" t="str">
        <f>IF(ISNA(VLOOKUP(M19,[1]データシート!$A$1:$I$65536,9,FALSE)),"",IF(RIGHT(M19,3) = "000",VLOOKUP(M19,[1]データシート!$A$1:$I$65536,9,FALSE),VLOOKUP(M19,[1]データシート!$A$1:$I$65536,9,FALSE)&amp;VLOOKUP(M19,[1]データシート!$A$1:$G$65536,4,FALSE)))</f>
        <v>市子町</v>
      </c>
      <c r="O19" s="14">
        <f t="shared" si="1"/>
        <v>772</v>
      </c>
      <c r="P19" s="14">
        <f>IF(ISNA(VLOOKUP(M19,[1]データシート!$A$1:$G$65536,6,FALSE)),"",SUMIF([1]データシート!$A$1:$A$65536,[1]集計表!M19,[1]データシート!$F$1:$F$65536))</f>
        <v>380</v>
      </c>
      <c r="Q19" s="14">
        <f>IF(ISNA(VLOOKUP(M19,[1]データシート!$A$1:$G$65536,7,FALSE)),"",SUMIF([1]データシート!$A$1:$A$65536,[1]集計表!M19,[1]データシート!$G$1:$G$65536))</f>
        <v>392</v>
      </c>
      <c r="R19" s="17">
        <f>IF(ISNA(VLOOKUP(M19,[1]データシート!$A$1:$G$65536,5,FALSE)),"",SUMIF([1]データシート!$A$1:$A$65536,[1]集計表!M19,[1]データシート!$E$1:$E$65536))</f>
        <v>305</v>
      </c>
      <c r="S19" s="18" t="s">
        <v>589</v>
      </c>
      <c r="T19" s="16" t="str">
        <f>IF(ISNA(VLOOKUP(S19,[1]データシート!$A$1:$I$65536,9,FALSE)),"",IF(RIGHT(S19,3) = "000",VLOOKUP(S19,[1]データシート!$A$1:$I$65536,9,FALSE),VLOOKUP(S19,[1]データシート!$A$1:$I$65536,9,FALSE)&amp;VLOOKUP(S19,[1]データシート!$A$1:$G$65536,4,FALSE)))</f>
        <v>一色町対米</v>
      </c>
      <c r="U19" s="14">
        <f t="shared" si="2"/>
        <v>1433</v>
      </c>
      <c r="V19" s="19">
        <f>IF(ISNA(VLOOKUP(S19,[1]データシート!$A$1:$G$65536,6,FALSE)),"",SUMIF([1]データシート!$A$1:$A$65536,[1]集計表!S19,[1]データシート!$F$1:$F$65536))</f>
        <v>713</v>
      </c>
      <c r="W19" s="19">
        <f>IF(ISNA(VLOOKUP(S19,[1]データシート!$A$1:$G$65536,7,FALSE)),"",SUMIF([1]データシート!$A$1:$A$65536,[1]集計表!S19,[1]データシート!$G$1:$G$65536))</f>
        <v>720</v>
      </c>
      <c r="X19" s="15">
        <f>IF(ISNA(VLOOKUP(S19,[1]データシート!$A$1:$G$65536,5,FALSE)),"",SUMIF([1]データシート!$A$1:$A$65536,[1]集計表!S19,[1]データシート!$E$1:$E$65536))</f>
        <v>586</v>
      </c>
    </row>
    <row r="20" spans="1:24" x14ac:dyDescent="0.15">
      <c r="A20" s="12" t="s">
        <v>590</v>
      </c>
      <c r="B20" s="13" t="str">
        <f>IF(ISNA(VLOOKUP(A20,[1]データシート!$A$1:$I$65536,9,FALSE)),"",IF(RIGHT(A20,3) = "000",VLOOKUP(A20,[1]データシート!$A$1:$I$65536,9,FALSE),VLOOKUP(A20,[1]データシート!$A$1:$I$65536,9,FALSE)&amp;VLOOKUP(A20,[1]データシート!$A$1:$G$65536,4,FALSE)))</f>
        <v>矢場町</v>
      </c>
      <c r="C20" s="14">
        <f t="shared" si="3"/>
        <v>122</v>
      </c>
      <c r="D20" s="14">
        <f>IF(ISNA(VLOOKUP(A20,[1]データシート!$A$1:$G$65536,6,FALSE)),"",SUMIF([1]データシート!$A$1:$A$65536,[1]集計表!A20,[1]データシート!$F$1:$F$65536))</f>
        <v>61</v>
      </c>
      <c r="E20" s="14">
        <f>IF(ISNA(VLOOKUP(A20,[1]データシート!$A$1:$G$65536,7,FALSE)),"",SUMIF([1]データシート!$A$1:$A$65536,[1]集計表!A20,[1]データシート!$G$1:$G$65536))</f>
        <v>61</v>
      </c>
      <c r="F20" s="15">
        <f>IF(ISNA(VLOOKUP(A20,[1]データシート!$A$1:$G$65536,5,FALSE)),"",SUMIF([1]データシート!$A$1:$A$65536,[1]集計表!A20,[1]データシート!$E$1:$E$65536))</f>
        <v>61</v>
      </c>
      <c r="G20" s="12"/>
      <c r="H20" s="13" t="str">
        <f>IF(ISNA(VLOOKUP(G20,[1]データシート!$A$1:$I$65536,9,FALSE)),"",IF(RIGHT(G20,3) = "000",VLOOKUP(G20,[1]データシート!$A$1:$I$65536,9,FALSE),VLOOKUP(G20,[1]データシート!$A$1:$I$65536,9,FALSE)&amp;VLOOKUP(G20,[1]データシート!$A$1:$G$65536,4,FALSE)))</f>
        <v/>
      </c>
      <c r="I20" s="14" t="str">
        <f t="shared" si="0"/>
        <v/>
      </c>
      <c r="J20" s="14" t="str">
        <f>IF(ISNA(VLOOKUP(G20,[1]データシート!$A$1:$G$65536,6,FALSE)),"",SUMIF([1]データシート!$A$1:$A$65536,[1]集計表!G20,[1]データシート!$F$1:$F$65536))</f>
        <v/>
      </c>
      <c r="K20" s="14" t="str">
        <f>IF(ISNA(VLOOKUP(G20,[1]データシート!$A$1:$G$65536,7,FALSE)),"",SUMIF([1]データシート!$A$1:$A$65536,[1]集計表!G20,[1]データシート!$G$1:$G$65536))</f>
        <v/>
      </c>
      <c r="L20" s="15" t="str">
        <f>IF(ISNA(VLOOKUP(G20,[1]データシート!$A$1:$G$65536,5,FALSE)),"",SUMIF([1]データシート!$A$1:$A$65536,[1]集計表!G20,[1]データシート!$E$1:$E$65536))</f>
        <v/>
      </c>
      <c r="M20" s="18" t="s">
        <v>125</v>
      </c>
      <c r="N20" s="16" t="str">
        <f>IF(ISNA(VLOOKUP(M20,[1]データシート!$A$1:$I$65536,9,FALSE)),"",IF(RIGHT(M20,3) = "000",VLOOKUP(M20,[1]データシート!$A$1:$I$65536,9,FALSE),VLOOKUP(M20,[1]データシート!$A$1:$I$65536,9,FALSE)&amp;VLOOKUP(M20,[1]データシート!$A$1:$G$65536,4,FALSE)))</f>
        <v>平口町</v>
      </c>
      <c r="O20" s="14">
        <f t="shared" si="1"/>
        <v>412</v>
      </c>
      <c r="P20" s="14">
        <f>IF(ISNA(VLOOKUP(M20,[1]データシート!$A$1:$G$65536,6,FALSE)),"",SUMIF([1]データシート!$A$1:$A$65536,[1]集計表!M20,[1]データシート!$F$1:$F$65536))</f>
        <v>182</v>
      </c>
      <c r="Q20" s="14">
        <f>IF(ISNA(VLOOKUP(M20,[1]データシート!$A$1:$G$65536,7,FALSE)),"",SUMIF([1]データシート!$A$1:$A$65536,[1]集計表!M20,[1]データシート!$G$1:$G$65536))</f>
        <v>230</v>
      </c>
      <c r="R20" s="17">
        <f>IF(ISNA(VLOOKUP(M20,[1]データシート!$A$1:$G$65536,5,FALSE)),"",SUMIF([1]データシート!$A$1:$A$65536,[1]集計表!M20,[1]データシート!$E$1:$E$65536))</f>
        <v>187</v>
      </c>
      <c r="S20" s="18" t="s">
        <v>591</v>
      </c>
      <c r="T20" s="16" t="str">
        <f>IF(ISNA(VLOOKUP(S20,[1]データシート!$A$1:$I$65536,9,FALSE)),"",IF(RIGHT(S20,3) = "000",VLOOKUP(S20,[1]データシート!$A$1:$I$65536,9,FALSE),VLOOKUP(S20,[1]データシート!$A$1:$I$65536,9,FALSE)&amp;VLOOKUP(S20,[1]データシート!$A$1:$G$65536,4,FALSE)))</f>
        <v>一色町中外沢</v>
      </c>
      <c r="U20" s="14">
        <f t="shared" si="2"/>
        <v>595</v>
      </c>
      <c r="V20" s="19">
        <f>IF(ISNA(VLOOKUP(S20,[1]データシート!$A$1:$G$65536,6,FALSE)),"",SUMIF([1]データシート!$A$1:$A$65536,[1]集計表!S20,[1]データシート!$F$1:$F$65536))</f>
        <v>298</v>
      </c>
      <c r="W20" s="19">
        <f>IF(ISNA(VLOOKUP(S20,[1]データシート!$A$1:$G$65536,7,FALSE)),"",SUMIF([1]データシート!$A$1:$A$65536,[1]集計表!S20,[1]データシート!$G$1:$G$65536))</f>
        <v>297</v>
      </c>
      <c r="X20" s="15">
        <f>IF(ISNA(VLOOKUP(S20,[1]データシート!$A$1:$G$65536,5,FALSE)),"",SUMIF([1]データシート!$A$1:$A$65536,[1]集計表!S20,[1]データシート!$E$1:$E$65536))</f>
        <v>198</v>
      </c>
    </row>
    <row r="21" spans="1:24" x14ac:dyDescent="0.15">
      <c r="A21" s="12" t="s">
        <v>592</v>
      </c>
      <c r="B21" s="13" t="str">
        <f>IF(ISNA(VLOOKUP(A21,[1]データシート!$A$1:$I$65536,9,FALSE)),"",IF(RIGHT(A21,3) = "000",VLOOKUP(A21,[1]データシート!$A$1:$I$65536,9,FALSE),VLOOKUP(A21,[1]データシート!$A$1:$I$65536,9,FALSE)&amp;VLOOKUP(A21,[1]データシート!$A$1:$G$65536,4,FALSE)))</f>
        <v>大給町</v>
      </c>
      <c r="C21" s="14">
        <f t="shared" si="3"/>
        <v>282</v>
      </c>
      <c r="D21" s="14">
        <f>IF(ISNA(VLOOKUP(A21,[1]データシート!$A$1:$G$65536,6,FALSE)),"",SUMIF([1]データシート!$A$1:$A$65536,[1]集計表!A21,[1]データシート!$F$1:$F$65536))</f>
        <v>123</v>
      </c>
      <c r="E21" s="14">
        <f>IF(ISNA(VLOOKUP(A21,[1]データシート!$A$1:$G$65536,7,FALSE)),"",SUMIF([1]データシート!$A$1:$A$65536,[1]集計表!A21,[1]データシート!$G$1:$G$65536))</f>
        <v>159</v>
      </c>
      <c r="F21" s="15">
        <f>IF(ISNA(VLOOKUP(A21,[1]データシート!$A$1:$G$65536,5,FALSE)),"",SUMIF([1]データシート!$A$1:$A$65536,[1]集計表!A21,[1]データシート!$E$1:$E$65536))</f>
        <v>124</v>
      </c>
      <c r="G21" s="12"/>
      <c r="H21" s="13" t="str">
        <f>IF(ISNA(VLOOKUP(G21,[1]データシート!$A$1:$I$65536,9,FALSE)),"",IF(RIGHT(G21,3) = "000",VLOOKUP(G21,[1]データシート!$A$1:$I$65536,9,FALSE),VLOOKUP(G21,[1]データシート!$A$1:$I$65536,9,FALSE)&amp;VLOOKUP(G21,[1]データシート!$A$1:$G$65536,4,FALSE)))</f>
        <v/>
      </c>
      <c r="I21" s="14" t="str">
        <f t="shared" si="0"/>
        <v/>
      </c>
      <c r="J21" s="14" t="str">
        <f>IF(ISNA(VLOOKUP(G21,[1]データシート!$A$1:$G$65536,6,FALSE)),"",SUMIF([1]データシート!$A$1:$A$65536,[1]集計表!G21,[1]データシート!$F$1:$F$65536))</f>
        <v/>
      </c>
      <c r="K21" s="14" t="str">
        <f>IF(ISNA(VLOOKUP(G21,[1]データシート!$A$1:$G$65536,7,FALSE)),"",SUMIF([1]データシート!$A$1:$A$65536,[1]集計表!G21,[1]データシート!$G$1:$G$65536))</f>
        <v/>
      </c>
      <c r="L21" s="15" t="str">
        <f>IF(ISNA(VLOOKUP(G21,[1]データシート!$A$1:$G$65536,5,FALSE)),"",SUMIF([1]データシート!$A$1:$A$65536,[1]集計表!G21,[1]データシート!$E$1:$E$65536))</f>
        <v/>
      </c>
      <c r="M21" s="18" t="s">
        <v>131</v>
      </c>
      <c r="N21" s="16" t="str">
        <f>IF(ISNA(VLOOKUP(M21,[1]データシート!$A$1:$I$65536,9,FALSE)),"",IF(RIGHT(M21,3) = "000",VLOOKUP(M21,[1]データシート!$A$1:$I$65536,9,FALSE),VLOOKUP(M21,[1]データシート!$A$1:$I$65536,9,FALSE)&amp;VLOOKUP(M21,[1]データシート!$A$1:$G$65536,4,FALSE)))</f>
        <v>笹曽根町</v>
      </c>
      <c r="O21" s="14">
        <f t="shared" si="1"/>
        <v>257</v>
      </c>
      <c r="P21" s="14">
        <f>IF(ISNA(VLOOKUP(M21,[1]データシート!$A$1:$G$65536,6,FALSE)),"",SUMIF([1]データシート!$A$1:$A$65536,[1]集計表!M21,[1]データシート!$F$1:$F$65536))</f>
        <v>126</v>
      </c>
      <c r="Q21" s="14">
        <f>IF(ISNA(VLOOKUP(M21,[1]データシート!$A$1:$G$65536,7,FALSE)),"",SUMIF([1]データシート!$A$1:$A$65536,[1]集計表!M21,[1]データシート!$G$1:$G$65536))</f>
        <v>131</v>
      </c>
      <c r="R21" s="17">
        <f>IF(ISNA(VLOOKUP(M21,[1]データシート!$A$1:$G$65536,5,FALSE)),"",SUMIF([1]データシート!$A$1:$A$65536,[1]集計表!M21,[1]データシート!$E$1:$E$65536))</f>
        <v>82</v>
      </c>
      <c r="S21" s="18" t="s">
        <v>593</v>
      </c>
      <c r="T21" s="16" t="str">
        <f>IF(ISNA(VLOOKUP(S21,[1]データシート!$A$1:$I$65536,9,FALSE)),"",IF(RIGHT(S21,3) = "000",VLOOKUP(S21,[1]データシート!$A$1:$I$65536,9,FALSE),VLOOKUP(S21,[1]データシート!$A$1:$I$65536,9,FALSE)&amp;VLOOKUP(S21,[1]データシート!$A$1:$G$65536,4,FALSE)))</f>
        <v>一色町野田</v>
      </c>
      <c r="U21" s="14">
        <f t="shared" si="2"/>
        <v>458</v>
      </c>
      <c r="V21" s="19">
        <f>IF(ISNA(VLOOKUP(S21,[1]データシート!$A$1:$G$65536,6,FALSE)),"",SUMIF([1]データシート!$A$1:$A$65536,[1]集計表!S21,[1]データシート!$F$1:$F$65536))</f>
        <v>228</v>
      </c>
      <c r="W21" s="19">
        <f>IF(ISNA(VLOOKUP(S21,[1]データシート!$A$1:$G$65536,7,FALSE)),"",SUMIF([1]データシート!$A$1:$A$65536,[1]集計表!S21,[1]データシート!$G$1:$G$65536))</f>
        <v>230</v>
      </c>
      <c r="X21" s="15">
        <f>IF(ISNA(VLOOKUP(S21,[1]データシート!$A$1:$G$65536,5,FALSE)),"",SUMIF([1]データシート!$A$1:$A$65536,[1]集計表!S21,[1]データシート!$E$1:$E$65536))</f>
        <v>175</v>
      </c>
    </row>
    <row r="22" spans="1:24" x14ac:dyDescent="0.15">
      <c r="A22" s="12" t="s">
        <v>594</v>
      </c>
      <c r="B22" s="13" t="str">
        <f>IF(ISNA(VLOOKUP(A22,[1]データシート!$A$1:$I$65536,9,FALSE)),"",IF(RIGHT(A22,3) = "000",VLOOKUP(A22,[1]データシート!$A$1:$I$65536,9,FALSE),VLOOKUP(A22,[1]データシート!$A$1:$I$65536,9,FALSE)&amp;VLOOKUP(A22,[1]データシート!$A$1:$G$65536,4,FALSE)))</f>
        <v>馬場町</v>
      </c>
      <c r="C22" s="14">
        <f t="shared" si="3"/>
        <v>198</v>
      </c>
      <c r="D22" s="14">
        <f>IF(ISNA(VLOOKUP(A22,[1]データシート!$A$1:$G$65536,6,FALSE)),"",SUMIF([1]データシート!$A$1:$A$65536,[1]集計表!A22,[1]データシート!$F$1:$F$65536))</f>
        <v>95</v>
      </c>
      <c r="E22" s="14">
        <f>IF(ISNA(VLOOKUP(A22,[1]データシート!$A$1:$G$65536,7,FALSE)),"",SUMIF([1]データシート!$A$1:$A$65536,[1]集計表!A22,[1]データシート!$G$1:$G$65536))</f>
        <v>103</v>
      </c>
      <c r="F22" s="15">
        <f>IF(ISNA(VLOOKUP(A22,[1]データシート!$A$1:$G$65536,5,FALSE)),"",SUMIF([1]データシート!$A$1:$A$65536,[1]集計表!A22,[1]データシート!$E$1:$E$65536))</f>
        <v>100</v>
      </c>
      <c r="G22" s="12"/>
      <c r="H22" s="13" t="str">
        <f>IF(ISNA(VLOOKUP(G22,[1]データシート!$A$1:$I$65536,9,FALSE)),"",IF(RIGHT(G22,3) = "000",VLOOKUP(G22,[1]データシート!$A$1:$I$65536,9,FALSE),VLOOKUP(G22,[1]データシート!$A$1:$I$65536,9,FALSE)&amp;VLOOKUP(G22,[1]データシート!$A$1:$G$65536,4,FALSE)))</f>
        <v/>
      </c>
      <c r="I22" s="14" t="str">
        <f t="shared" si="0"/>
        <v/>
      </c>
      <c r="J22" s="14" t="str">
        <f>IF(ISNA(VLOOKUP(G22,[1]データシート!$A$1:$G$65536,6,FALSE)),"",SUMIF([1]データシート!$A$1:$A$65536,[1]集計表!G22,[1]データシート!$F$1:$F$65536))</f>
        <v/>
      </c>
      <c r="K22" s="14" t="str">
        <f>IF(ISNA(VLOOKUP(G22,[1]データシート!$A$1:$G$65536,7,FALSE)),"",SUMIF([1]データシート!$A$1:$A$65536,[1]集計表!G22,[1]データシート!$G$1:$G$65536))</f>
        <v/>
      </c>
      <c r="L22" s="15" t="str">
        <f>IF(ISNA(VLOOKUP(G22,[1]データシート!$A$1:$G$65536,5,FALSE)),"",SUMIF([1]データシート!$A$1:$A$65536,[1]集計表!G22,[1]データシート!$E$1:$E$65536))</f>
        <v/>
      </c>
      <c r="M22" s="18" t="s">
        <v>137</v>
      </c>
      <c r="N22" s="16" t="str">
        <f>IF(ISNA(VLOOKUP(M22,[1]データシート!$A$1:$I$65536,9,FALSE)),"",IF(RIGHT(M22,3) = "000",VLOOKUP(M22,[1]データシート!$A$1:$I$65536,9,FALSE),VLOOKUP(M22,[1]データシート!$A$1:$I$65536,9,FALSE)&amp;VLOOKUP(M22,[1]データシート!$A$1:$G$65536,4,FALSE)))</f>
        <v>横手町</v>
      </c>
      <c r="O22" s="14">
        <f t="shared" si="1"/>
        <v>402</v>
      </c>
      <c r="P22" s="14">
        <f>IF(ISNA(VLOOKUP(M22,[1]データシート!$A$1:$G$65536,6,FALSE)),"",SUMIF([1]データシート!$A$1:$A$65536,[1]集計表!M22,[1]データシート!$F$1:$F$65536))</f>
        <v>207</v>
      </c>
      <c r="Q22" s="14">
        <f>IF(ISNA(VLOOKUP(M22,[1]データシート!$A$1:$G$65536,7,FALSE)),"",SUMIF([1]データシート!$A$1:$A$65536,[1]集計表!M22,[1]データシート!$G$1:$G$65536))</f>
        <v>195</v>
      </c>
      <c r="R22" s="17">
        <f>IF(ISNA(VLOOKUP(M22,[1]データシート!$A$1:$G$65536,5,FALSE)),"",SUMIF([1]データシート!$A$1:$A$65536,[1]集計表!M22,[1]データシート!$E$1:$E$65536))</f>
        <v>138</v>
      </c>
      <c r="S22" s="18" t="s">
        <v>595</v>
      </c>
      <c r="T22" s="16" t="str">
        <f>IF(ISNA(VLOOKUP(S22,[1]データシート!$A$1:$I$65536,9,FALSE)),"",IF(RIGHT(S22,3) = "000",VLOOKUP(S22,[1]データシート!$A$1:$I$65536,9,FALSE),VLOOKUP(S22,[1]データシート!$A$1:$I$65536,9,FALSE)&amp;VLOOKUP(S22,[1]データシート!$A$1:$G$65536,4,FALSE)))</f>
        <v>一色町藤江</v>
      </c>
      <c r="U22" s="14">
        <f t="shared" si="2"/>
        <v>152</v>
      </c>
      <c r="V22" s="19">
        <f>IF(ISNA(VLOOKUP(S22,[1]データシート!$A$1:$G$65536,6,FALSE)),"",SUMIF([1]データシート!$A$1:$A$65536,[1]集計表!S22,[1]データシート!$F$1:$F$65536))</f>
        <v>78</v>
      </c>
      <c r="W22" s="19">
        <f>IF(ISNA(VLOOKUP(S22,[1]データシート!$A$1:$G$65536,7,FALSE)),"",SUMIF([1]データシート!$A$1:$A$65536,[1]集計表!S22,[1]データシート!$G$1:$G$65536))</f>
        <v>74</v>
      </c>
      <c r="X22" s="15">
        <f>IF(ISNA(VLOOKUP(S22,[1]データシート!$A$1:$G$65536,5,FALSE)),"",SUMIF([1]データシート!$A$1:$A$65536,[1]集計表!S22,[1]データシート!$E$1:$E$65536))</f>
        <v>56</v>
      </c>
    </row>
    <row r="23" spans="1:24" x14ac:dyDescent="0.15">
      <c r="A23" s="12" t="s">
        <v>596</v>
      </c>
      <c r="B23" s="13" t="str">
        <f>IF(ISNA(VLOOKUP(A23,[1]データシート!$A$1:$I$65536,9,FALSE)),"",IF(RIGHT(A23,3) = "000",VLOOKUP(A23,[1]データシート!$A$1:$I$65536,9,FALSE),VLOOKUP(A23,[1]データシート!$A$1:$I$65536,9,FALSE)&amp;VLOOKUP(A23,[1]データシート!$A$1:$G$65536,4,FALSE)))</f>
        <v>弥生町</v>
      </c>
      <c r="C23" s="14">
        <f t="shared" si="3"/>
        <v>112</v>
      </c>
      <c r="D23" s="14">
        <f>IF(ISNA(VLOOKUP(A23,[1]データシート!$A$1:$G$65536,6,FALSE)),"",SUMIF([1]データシート!$A$1:$A$65536,[1]集計表!A23,[1]データシート!$F$1:$F$65536))</f>
        <v>60</v>
      </c>
      <c r="E23" s="14">
        <f>IF(ISNA(VLOOKUP(A23,[1]データシート!$A$1:$G$65536,7,FALSE)),"",SUMIF([1]データシート!$A$1:$A$65536,[1]集計表!A23,[1]データシート!$G$1:$G$65536))</f>
        <v>52</v>
      </c>
      <c r="F23" s="15">
        <f>IF(ISNA(VLOOKUP(A23,[1]データシート!$A$1:$G$65536,5,FALSE)),"",SUMIF([1]データシート!$A$1:$A$65536,[1]集計表!A23,[1]データシート!$E$1:$E$65536))</f>
        <v>50</v>
      </c>
      <c r="G23" s="12"/>
      <c r="H23" s="13" t="str">
        <f>IF(ISNA(VLOOKUP(G23,[1]データシート!$A$1:$I$65536,9,FALSE)),"",IF(RIGHT(G23,3) = "000",VLOOKUP(G23,[1]データシート!$A$1:$I$65536,9,FALSE),VLOOKUP(G23,[1]データシート!$A$1:$I$65536,9,FALSE)&amp;VLOOKUP(G23,[1]データシート!$A$1:$G$65536,4,FALSE)))</f>
        <v/>
      </c>
      <c r="I23" s="14" t="str">
        <f t="shared" si="0"/>
        <v/>
      </c>
      <c r="J23" s="14" t="str">
        <f>IF(ISNA(VLOOKUP(G23,[1]データシート!$A$1:$G$65536,6,FALSE)),"",SUMIF([1]データシート!$A$1:$A$65536,[1]集計表!G23,[1]データシート!$F$1:$F$65536))</f>
        <v/>
      </c>
      <c r="K23" s="14" t="str">
        <f>IF(ISNA(VLOOKUP(G23,[1]データシート!$A$1:$G$65536,7,FALSE)),"",SUMIF([1]データシート!$A$1:$A$65536,[1]集計表!G23,[1]データシート!$G$1:$G$65536))</f>
        <v/>
      </c>
      <c r="L23" s="15" t="str">
        <f>IF(ISNA(VLOOKUP(G23,[1]データシート!$A$1:$G$65536,5,FALSE)),"",SUMIF([1]データシート!$A$1:$A$65536,[1]集計表!G23,[1]データシート!$E$1:$E$65536))</f>
        <v/>
      </c>
      <c r="M23" s="18" t="s">
        <v>143</v>
      </c>
      <c r="N23" s="16" t="str">
        <f>IF(ISNA(VLOOKUP(M23,[1]データシート!$A$1:$I$65536,9,FALSE)),"",IF(RIGHT(M23,3) = "000",VLOOKUP(M23,[1]データシート!$A$1:$I$65536,9,FALSE),VLOOKUP(M23,[1]データシート!$A$1:$I$65536,9,FALSE)&amp;VLOOKUP(M23,[1]データシート!$A$1:$G$65536,4,FALSE)))</f>
        <v>天竹町</v>
      </c>
      <c r="O23" s="14">
        <f t="shared" si="1"/>
        <v>213</v>
      </c>
      <c r="P23" s="14">
        <f>IF(ISNA(VLOOKUP(M23,[1]データシート!$A$1:$G$65536,6,FALSE)),"",SUMIF([1]データシート!$A$1:$A$65536,[1]集計表!M23,[1]データシート!$F$1:$F$65536))</f>
        <v>104</v>
      </c>
      <c r="Q23" s="14">
        <f>IF(ISNA(VLOOKUP(M23,[1]データシート!$A$1:$G$65536,7,FALSE)),"",SUMIF([1]データシート!$A$1:$A$65536,[1]集計表!M23,[1]データシート!$G$1:$G$65536))</f>
        <v>109</v>
      </c>
      <c r="R23" s="17">
        <f>IF(ISNA(VLOOKUP(M23,[1]データシート!$A$1:$G$65536,5,FALSE)),"",SUMIF([1]データシート!$A$1:$A$65536,[1]集計表!M23,[1]データシート!$E$1:$E$65536))</f>
        <v>82</v>
      </c>
      <c r="S23" s="18" t="s">
        <v>597</v>
      </c>
      <c r="T23" s="16" t="str">
        <f>IF(ISNA(VLOOKUP(S23,[1]データシート!$A$1:$I$65536,9,FALSE)),"",IF(RIGHT(S23,3) = "000",VLOOKUP(S23,[1]データシート!$A$1:$I$65536,9,FALSE),VLOOKUP(S23,[1]データシート!$A$1:$I$65536,9,FALSE)&amp;VLOOKUP(S23,[1]データシート!$A$1:$G$65536,4,FALSE)))</f>
        <v>一色町細川</v>
      </c>
      <c r="U23" s="14">
        <f t="shared" si="2"/>
        <v>97</v>
      </c>
      <c r="V23" s="19">
        <f>IF(ISNA(VLOOKUP(S23,[1]データシート!$A$1:$G$65536,6,FALSE)),"",SUMIF([1]データシート!$A$1:$A$65536,[1]集計表!S23,[1]データシート!$F$1:$F$65536))</f>
        <v>42</v>
      </c>
      <c r="W23" s="19">
        <f>IF(ISNA(VLOOKUP(S23,[1]データシート!$A$1:$G$65536,7,FALSE)),"",SUMIF([1]データシート!$A$1:$A$65536,[1]集計表!S23,[1]データシート!$G$1:$G$65536))</f>
        <v>55</v>
      </c>
      <c r="X23" s="15">
        <f>IF(ISNA(VLOOKUP(S23,[1]データシート!$A$1:$G$65536,5,FALSE)),"",SUMIF([1]データシート!$A$1:$A$65536,[1]集計表!S23,[1]データシート!$E$1:$E$65536))</f>
        <v>31</v>
      </c>
    </row>
    <row r="24" spans="1:24" x14ac:dyDescent="0.15">
      <c r="A24" s="12" t="s">
        <v>598</v>
      </c>
      <c r="B24" s="13" t="str">
        <f>IF(ISNA(VLOOKUP(A24,[1]データシート!$A$1:$I$65536,9,FALSE)),"",IF(RIGHT(A24,3) = "000",VLOOKUP(A24,[1]データシート!$A$1:$I$65536,9,FALSE),VLOOKUP(A24,[1]データシート!$A$1:$I$65536,9,FALSE)&amp;VLOOKUP(A24,[1]データシート!$A$1:$G$65536,4,FALSE)))</f>
        <v>末広町</v>
      </c>
      <c r="C24" s="14">
        <f t="shared" si="3"/>
        <v>62</v>
      </c>
      <c r="D24" s="14">
        <f>IF(ISNA(VLOOKUP(A24,[1]データシート!$A$1:$G$65536,6,FALSE)),"",SUMIF([1]データシート!$A$1:$A$65536,[1]集計表!A24,[1]データシート!$F$1:$F$65536))</f>
        <v>27</v>
      </c>
      <c r="E24" s="14">
        <f>IF(ISNA(VLOOKUP(A24,[1]データシート!$A$1:$G$65536,7,FALSE)),"",SUMIF([1]データシート!$A$1:$A$65536,[1]集計表!A24,[1]データシート!$G$1:$G$65536))</f>
        <v>35</v>
      </c>
      <c r="F24" s="15">
        <f>IF(ISNA(VLOOKUP(A24,[1]データシート!$A$1:$G$65536,5,FALSE)),"",SUMIF([1]データシート!$A$1:$A$65536,[1]集計表!A24,[1]データシート!$E$1:$E$65536))</f>
        <v>23</v>
      </c>
      <c r="G24" s="57" t="s">
        <v>599</v>
      </c>
      <c r="H24" s="58"/>
      <c r="I24" s="14">
        <f>SUM(I4:I23)+SUM(C5:C77)</f>
        <v>49551</v>
      </c>
      <c r="J24" s="14">
        <f>SUM(J4:J23)+SUM(D5:D77)</f>
        <v>25102</v>
      </c>
      <c r="K24" s="14">
        <f>SUM(K4:K23)+SUM(E5:E77)</f>
        <v>24449</v>
      </c>
      <c r="L24" s="15">
        <f>SUM(L4:L23)+SUM(F5:F77)</f>
        <v>22038</v>
      </c>
      <c r="M24" s="18" t="s">
        <v>149</v>
      </c>
      <c r="N24" s="16" t="str">
        <f>IF(ISNA(VLOOKUP(M24,[1]データシート!$A$1:$I$65536,9,FALSE)),"",IF(RIGHT(M24,3) = "000",VLOOKUP(M24,[1]データシート!$A$1:$I$65536,9,FALSE),VLOOKUP(M24,[1]データシート!$A$1:$I$65536,9,FALSE)&amp;VLOOKUP(M24,[1]データシート!$A$1:$G$65536,4,FALSE)))</f>
        <v>野々宮町</v>
      </c>
      <c r="O24" s="14">
        <f t="shared" si="1"/>
        <v>272</v>
      </c>
      <c r="P24" s="14">
        <f>IF(ISNA(VLOOKUP(M24,[1]データシート!$A$1:$G$65536,6,FALSE)),"",SUMIF([1]データシート!$A$1:$A$65536,[1]集計表!M24,[1]データシート!$F$1:$F$65536))</f>
        <v>142</v>
      </c>
      <c r="Q24" s="14">
        <f>IF(ISNA(VLOOKUP(M24,[1]データシート!$A$1:$G$65536,7,FALSE)),"",SUMIF([1]データシート!$A$1:$A$65536,[1]集計表!M24,[1]データシート!$G$1:$G$65536))</f>
        <v>130</v>
      </c>
      <c r="R24" s="17">
        <f>IF(ISNA(VLOOKUP(M24,[1]データシート!$A$1:$G$65536,5,FALSE)),"",SUMIF([1]データシート!$A$1:$A$65536,[1]集計表!M24,[1]データシート!$E$1:$E$65536))</f>
        <v>117</v>
      </c>
      <c r="S24" s="18" t="s">
        <v>600</v>
      </c>
      <c r="T24" s="16" t="str">
        <f>IF(ISNA(VLOOKUP(S24,[1]データシート!$A$1:$I$65536,9,FALSE)),"",IF(RIGHT(S24,3) = "000",VLOOKUP(S24,[1]データシート!$A$1:$I$65536,9,FALSE),VLOOKUP(S24,[1]データシート!$A$1:$I$65536,9,FALSE)&amp;VLOOKUP(S24,[1]データシート!$A$1:$G$65536,4,FALSE)))</f>
        <v>一色町前野</v>
      </c>
      <c r="U24" s="14">
        <f t="shared" si="2"/>
        <v>676</v>
      </c>
      <c r="V24" s="19">
        <f>IF(ISNA(VLOOKUP(S24,[1]データシート!$A$1:$G$65536,6,FALSE)),"",SUMIF([1]データシート!$A$1:$A$65536,[1]集計表!S24,[1]データシート!$F$1:$F$65536))</f>
        <v>342</v>
      </c>
      <c r="W24" s="19">
        <f>IF(ISNA(VLOOKUP(S24,[1]データシート!$A$1:$G$65536,7,FALSE)),"",SUMIF([1]データシート!$A$1:$A$65536,[1]集計表!S24,[1]データシート!$G$1:$G$65536))</f>
        <v>334</v>
      </c>
      <c r="X24" s="15">
        <f>IF(ISNA(VLOOKUP(S24,[1]データシート!$A$1:$G$65536,5,FALSE)),"",SUMIF([1]データシート!$A$1:$A$65536,[1]集計表!S24,[1]データシート!$E$1:$E$65536))</f>
        <v>284</v>
      </c>
    </row>
    <row r="25" spans="1:24" x14ac:dyDescent="0.15">
      <c r="A25" s="12" t="s">
        <v>601</v>
      </c>
      <c r="B25" s="13" t="str">
        <f>IF(ISNA(VLOOKUP(A25,[1]データシート!$A$1:$I$65536,9,FALSE)),"",IF(RIGHT(A25,3) = "000",VLOOKUP(A25,[1]データシート!$A$1:$I$65536,9,FALSE),VLOOKUP(A25,[1]データシート!$A$1:$I$65536,9,FALSE)&amp;VLOOKUP(A25,[1]データシート!$A$1:$G$65536,4,FALSE)))</f>
        <v>鶴舞町</v>
      </c>
      <c r="C25" s="14">
        <f t="shared" si="3"/>
        <v>175</v>
      </c>
      <c r="D25" s="14">
        <f>IF(ISNA(VLOOKUP(A25,[1]データシート!$A$1:$G$65536,6,FALSE)),"",SUMIF([1]データシート!$A$1:$A$65536,[1]集計表!A25,[1]データシート!$F$1:$F$65536))</f>
        <v>88</v>
      </c>
      <c r="E25" s="14">
        <f>IF(ISNA(VLOOKUP(A25,[1]データシート!$A$1:$G$65536,7,FALSE)),"",SUMIF([1]データシート!$A$1:$A$65536,[1]集計表!A25,[1]データシート!$G$1:$G$65536))</f>
        <v>87</v>
      </c>
      <c r="F25" s="15">
        <f>IF(ISNA(VLOOKUP(A25,[1]データシート!$A$1:$G$65536,5,FALSE)),"",SUMIF([1]データシート!$A$1:$A$65536,[1]集計表!A25,[1]データシート!$E$1:$E$65536))</f>
        <v>70</v>
      </c>
      <c r="G25" s="59" t="s">
        <v>602</v>
      </c>
      <c r="H25" s="60"/>
      <c r="I25" s="60"/>
      <c r="J25" s="60"/>
      <c r="K25" s="60"/>
      <c r="L25" s="61"/>
      <c r="M25" s="18"/>
      <c r="N25" s="16" t="str">
        <f>IF(ISNA(VLOOKUP(M25,[1]データシート!$A$1:$I$65536,9,FALSE)),"",IF(RIGHT(M25,3) = "000",VLOOKUP(M25,[1]データシート!$A$1:$I$65536,9,FALSE),VLOOKUP(M25,[1]データシート!$A$1:$I$65536,9,FALSE)&amp;VLOOKUP(M25,[1]データシート!$A$1:$G$65536,4,FALSE)))</f>
        <v/>
      </c>
      <c r="O25" s="14" t="str">
        <f t="shared" si="1"/>
        <v/>
      </c>
      <c r="P25" s="14" t="str">
        <f>IF(ISNA(VLOOKUP(M25,[1]データシート!$A$1:$G$65536,6,FALSE)),"",SUMIF([1]データシート!$A$1:$A$65536,[1]集計表!M25,[1]データシート!$F$1:$F$65536))</f>
        <v/>
      </c>
      <c r="Q25" s="14" t="str">
        <f>IF(ISNA(VLOOKUP(M25,[1]データシート!$A$1:$G$65536,7,FALSE)),"",SUMIF([1]データシート!$A$1:$A$65536,[1]集計表!M25,[1]データシート!$G$1:$G$65536))</f>
        <v/>
      </c>
      <c r="R25" s="17" t="str">
        <f>IF(ISNA(VLOOKUP(M25,[1]データシート!$A$1:$G$65536,5,FALSE)),"",SUMIF([1]データシート!$A$1:$A$65536,[1]集計表!M25,[1]データシート!$E$1:$E$65536))</f>
        <v/>
      </c>
      <c r="S25" s="18" t="s">
        <v>603</v>
      </c>
      <c r="T25" s="16" t="str">
        <f>IF(ISNA(VLOOKUP(S25,[1]データシート!$A$1:$I$65536,9,FALSE)),"",IF(RIGHT(S25,3) = "000",VLOOKUP(S25,[1]データシート!$A$1:$I$65536,9,FALSE),VLOOKUP(S25,[1]データシート!$A$1:$I$65536,9,FALSE)&amp;VLOOKUP(S25,[1]データシート!$A$1:$G$65536,4,FALSE)))</f>
        <v>一色町松木島</v>
      </c>
      <c r="U25" s="14">
        <f t="shared" si="2"/>
        <v>1964</v>
      </c>
      <c r="V25" s="19">
        <f>IF(ISNA(VLOOKUP(S25,[1]データシート!$A$1:$G$65536,6,FALSE)),"",SUMIF([1]データシート!$A$1:$A$65536,[1]集計表!S25,[1]データシート!$F$1:$F$65536))</f>
        <v>962</v>
      </c>
      <c r="W25" s="19">
        <f>IF(ISNA(VLOOKUP(S25,[1]データシート!$A$1:$G$65536,7,FALSE)),"",SUMIF([1]データシート!$A$1:$A$65536,[1]集計表!S25,[1]データシート!$G$1:$G$65536))</f>
        <v>1002</v>
      </c>
      <c r="X25" s="15">
        <f>IF(ISNA(VLOOKUP(S25,[1]データシート!$A$1:$G$65536,5,FALSE)),"",SUMIF([1]データシート!$A$1:$A$65536,[1]集計表!S25,[1]データシート!$E$1:$E$65536))</f>
        <v>743</v>
      </c>
    </row>
    <row r="26" spans="1:24" x14ac:dyDescent="0.15">
      <c r="A26" s="12" t="s">
        <v>604</v>
      </c>
      <c r="B26" s="13" t="str">
        <f>IF(ISNA(VLOOKUP(A26,[1]データシート!$A$1:$I$65536,9,FALSE)),"",IF(RIGHT(A26,3) = "000",VLOOKUP(A26,[1]データシート!$A$1:$I$65536,9,FALSE),VLOOKUP(A26,[1]データシート!$A$1:$I$65536,9,FALSE)&amp;VLOOKUP(A26,[1]データシート!$A$1:$G$65536,4,FALSE)))</f>
        <v>天神町</v>
      </c>
      <c r="C26" s="14">
        <f t="shared" si="3"/>
        <v>199</v>
      </c>
      <c r="D26" s="14">
        <f>IF(ISNA(VLOOKUP(A26,[1]データシート!$A$1:$G$65536,6,FALSE)),"",SUMIF([1]データシート!$A$1:$A$65536,[1]集計表!A26,[1]データシート!$F$1:$F$65536))</f>
        <v>99</v>
      </c>
      <c r="E26" s="14">
        <f>IF(ISNA(VLOOKUP(A26,[1]データシート!$A$1:$G$65536,7,FALSE)),"",SUMIF([1]データシート!$A$1:$A$65536,[1]集計表!A26,[1]データシート!$G$1:$G$65536))</f>
        <v>100</v>
      </c>
      <c r="F26" s="15">
        <f>IF(ISNA(VLOOKUP(A26,[1]データシート!$A$1:$G$65536,5,FALSE)),"",SUMIF([1]データシート!$A$1:$A$65536,[1]集計表!A26,[1]データシート!$E$1:$E$65536))</f>
        <v>87</v>
      </c>
      <c r="G26" s="12" t="s">
        <v>159</v>
      </c>
      <c r="H26" s="16" t="str">
        <f>IF(ISNA(VLOOKUP(G26,[1]データシート!$A$1:$I$65536,9,FALSE)),"",IF(RIGHT(G26,3) = "000",VLOOKUP(G26,[1]データシート!$A$1:$I$65536,9,FALSE),VLOOKUP(G26,[1]データシート!$A$1:$I$65536,9,FALSE)&amp;VLOOKUP(G26,[1]データシート!$A$1:$G$65536,4,FALSE)))</f>
        <v>中畑町</v>
      </c>
      <c r="I26" s="14">
        <f>IF(H26="","",SUM(J26:K26))</f>
        <v>2688</v>
      </c>
      <c r="J26" s="14">
        <f>IF(ISNA(VLOOKUP(G26,[1]データシート!$A$1:$G$65536,6,FALSE)),"",SUMIF([1]データシート!$A$1:$A$65536,[1]集計表!G26,[1]データシート!$F$1:$F$65536))</f>
        <v>1376</v>
      </c>
      <c r="K26" s="14">
        <f>IF(ISNA(VLOOKUP(G26,[1]データシート!$A$1:$G$65536,7,FALSE)),"",SUMIF([1]データシート!$A$1:$A$65536,[1]集計表!G26,[1]データシート!$G$1:$G$65536))</f>
        <v>1312</v>
      </c>
      <c r="L26" s="15">
        <f>IF(ISNA(VLOOKUP(G26,[1]データシート!$A$1:$G$65536,5,FALSE)),"",SUMIF([1]データシート!$A$1:$A$65536,[1]集計表!G26,[1]データシート!$E$1:$E$65536))</f>
        <v>1158</v>
      </c>
      <c r="M26" s="18"/>
      <c r="N26" s="16" t="str">
        <f>IF(ISNA(VLOOKUP(M26,[1]データシート!$A$1:$I$65536,9,FALSE)),"",IF(RIGHT(M26,3) = "000",VLOOKUP(M26,[1]データシート!$A$1:$I$65536,9,FALSE),VLOOKUP(M26,[1]データシート!$A$1:$I$65536,9,FALSE)&amp;VLOOKUP(M26,[1]データシート!$A$1:$G$65536,4,FALSE)))</f>
        <v/>
      </c>
      <c r="O26" s="14" t="str">
        <f t="shared" si="1"/>
        <v/>
      </c>
      <c r="P26" s="14" t="str">
        <f>IF(ISNA(VLOOKUP(M26,[1]データシート!$A$1:$G$65536,6,FALSE)),"",SUMIF([1]データシート!$A$1:$A$65536,[1]集計表!M26,[1]データシート!$F$1:$F$65536))</f>
        <v/>
      </c>
      <c r="Q26" s="14" t="str">
        <f>IF(ISNA(VLOOKUP(M26,[1]データシート!$A$1:$G$65536,7,FALSE)),"",SUMIF([1]データシート!$A$1:$A$65536,[1]集計表!M26,[1]データシート!$G$1:$G$65536))</f>
        <v/>
      </c>
      <c r="R26" s="17" t="str">
        <f>IF(ISNA(VLOOKUP(M26,[1]データシート!$A$1:$G$65536,5,FALSE)),"",SUMIF([1]データシート!$A$1:$A$65536,[1]集計表!M26,[1]データシート!$E$1:$E$65536))</f>
        <v/>
      </c>
      <c r="S26" s="18" t="s">
        <v>605</v>
      </c>
      <c r="T26" s="16" t="str">
        <f>IF(ISNA(VLOOKUP(S26,[1]データシート!$A$1:$I$65536,9,FALSE)),"",IF(RIGHT(S26,3) = "000",VLOOKUP(S26,[1]データシート!$A$1:$I$65536,9,FALSE),VLOOKUP(S26,[1]データシート!$A$1:$I$65536,9,FALSE)&amp;VLOOKUP(S26,[1]データシート!$A$1:$G$65536,4,FALSE)))</f>
        <v>一色町養ケ島</v>
      </c>
      <c r="U26" s="14">
        <f t="shared" si="2"/>
        <v>197</v>
      </c>
      <c r="V26" s="19">
        <f>IF(ISNA(VLOOKUP(S26,[1]データシート!$A$1:$G$65536,6,FALSE)),"",SUMIF([1]データシート!$A$1:$A$65536,[1]集計表!S26,[1]データシート!$F$1:$F$65536))</f>
        <v>95</v>
      </c>
      <c r="W26" s="19">
        <f>IF(ISNA(VLOOKUP(S26,[1]データシート!$A$1:$G$65536,7,FALSE)),"",SUMIF([1]データシート!$A$1:$A$65536,[1]集計表!S26,[1]データシート!$G$1:$G$65536))</f>
        <v>102</v>
      </c>
      <c r="X26" s="15">
        <f>IF(ISNA(VLOOKUP(S26,[1]データシート!$A$1:$G$65536,5,FALSE)),"",SUMIF([1]データシート!$A$1:$A$65536,[1]集計表!S26,[1]データシート!$E$1:$E$65536))</f>
        <v>88</v>
      </c>
    </row>
    <row r="27" spans="1:24" x14ac:dyDescent="0.15">
      <c r="A27" s="12" t="s">
        <v>606</v>
      </c>
      <c r="B27" s="13" t="str">
        <f>IF(ISNA(VLOOKUP(A27,[1]データシート!$A$1:$I$65536,9,FALSE)),"",IF(RIGHT(A27,3) = "000",VLOOKUP(A27,[1]データシート!$A$1:$I$65536,9,FALSE),VLOOKUP(A27,[1]データシート!$A$1:$I$65536,9,FALSE)&amp;VLOOKUP(A27,[1]データシート!$A$1:$G$65536,4,FALSE)))</f>
        <v>亀沢町</v>
      </c>
      <c r="C27" s="14">
        <f t="shared" si="3"/>
        <v>780</v>
      </c>
      <c r="D27" s="14">
        <f>IF(ISNA(VLOOKUP(A27,[1]データシート!$A$1:$G$65536,6,FALSE)),"",SUMIF([1]データシート!$A$1:$A$65536,[1]集計表!A27,[1]データシート!$F$1:$F$65536))</f>
        <v>382</v>
      </c>
      <c r="E27" s="14">
        <f>IF(ISNA(VLOOKUP(A27,[1]データシート!$A$1:$G$65536,7,FALSE)),"",SUMIF([1]データシート!$A$1:$A$65536,[1]集計表!A27,[1]データシート!$G$1:$G$65536))</f>
        <v>398</v>
      </c>
      <c r="F27" s="15">
        <f>IF(ISNA(VLOOKUP(A27,[1]データシート!$A$1:$G$65536,5,FALSE)),"",SUMIF([1]データシート!$A$1:$A$65536,[1]集計表!A27,[1]データシート!$E$1:$E$65536))</f>
        <v>348</v>
      </c>
      <c r="G27" s="12" t="s">
        <v>165</v>
      </c>
      <c r="H27" s="16" t="str">
        <f>IF(ISNA(VLOOKUP(G27,[1]データシート!$A$1:$I$65536,9,FALSE)),"",IF(RIGHT(G27,3) = "000",VLOOKUP(G27,[1]データシート!$A$1:$I$65536,9,FALSE),VLOOKUP(G27,[1]データシート!$A$1:$I$65536,9,FALSE)&amp;VLOOKUP(G27,[1]データシート!$A$1:$G$65536,4,FALSE)))</f>
        <v>中畑１丁目</v>
      </c>
      <c r="I27" s="14">
        <f t="shared" ref="I27:I58" si="4">IF(H27="","",SUM(J27:K27))</f>
        <v>508</v>
      </c>
      <c r="J27" s="14">
        <f>IF(ISNA(VLOOKUP(G27,[1]データシート!$A$1:$G$65536,6,FALSE)),"",SUMIF([1]データシート!$A$1:$A$65536,[1]集計表!G27,[1]データシート!$F$1:$F$65536))</f>
        <v>258</v>
      </c>
      <c r="K27" s="14">
        <f>IF(ISNA(VLOOKUP(G27,[1]データシート!$A$1:$G$65536,7,FALSE)),"",SUMIF([1]データシート!$A$1:$A$65536,[1]集計表!G27,[1]データシート!$G$1:$G$65536))</f>
        <v>250</v>
      </c>
      <c r="L27" s="15">
        <f>IF(ISNA(VLOOKUP(G27,[1]データシート!$A$1:$G$65536,5,FALSE)),"",SUMIF([1]データシート!$A$1:$A$65536,[1]集計表!G27,[1]データシート!$E$1:$E$65536))</f>
        <v>197</v>
      </c>
      <c r="M27" s="18"/>
      <c r="N27" s="16" t="str">
        <f>IF(ISNA(VLOOKUP(M27,[1]データシート!$A$1:$I$65536,9,FALSE)),"",IF(RIGHT(M27,3) = "000",VLOOKUP(M27,[1]データシート!$A$1:$I$65536,9,FALSE),VLOOKUP(M27,[1]データシート!$A$1:$I$65536,9,FALSE)&amp;VLOOKUP(M27,[1]データシート!$A$1:$G$65536,4,FALSE)))</f>
        <v/>
      </c>
      <c r="O27" s="14" t="str">
        <f t="shared" si="1"/>
        <v/>
      </c>
      <c r="P27" s="14" t="str">
        <f>IF(ISNA(VLOOKUP(M27,[1]データシート!$A$1:$G$65536,6,FALSE)),"",SUMIF([1]データシート!$A$1:$A$65536,[1]集計表!M27,[1]データシート!$F$1:$F$65536))</f>
        <v/>
      </c>
      <c r="Q27" s="14" t="str">
        <f>IF(ISNA(VLOOKUP(M27,[1]データシート!$A$1:$G$65536,7,FALSE)),"",SUMIF([1]データシート!$A$1:$A$65536,[1]集計表!M27,[1]データシート!$G$1:$G$65536))</f>
        <v/>
      </c>
      <c r="R27" s="17" t="str">
        <f>IF(ISNA(VLOOKUP(M27,[1]データシート!$A$1:$G$65536,5,FALSE)),"",SUMIF([1]データシート!$A$1:$A$65536,[1]集計表!M27,[1]データシート!$E$1:$E$65536))</f>
        <v/>
      </c>
      <c r="S27" s="18"/>
      <c r="T27" s="16" t="str">
        <f>IF(ISNA(VLOOKUP(S27,[1]データシート!$A$1:$I$65536,9,FALSE)),"",IF(RIGHT(S27,3) = "000",VLOOKUP(S27,[1]データシート!$A$1:$I$65536,9,FALSE),VLOOKUP(S27,[1]データシート!$A$1:$I$65536,9,FALSE)&amp;VLOOKUP(S27,[1]データシート!$A$1:$G$65536,4,FALSE)))</f>
        <v/>
      </c>
      <c r="U27" s="14" t="str">
        <f t="shared" si="2"/>
        <v/>
      </c>
      <c r="V27" s="19" t="str">
        <f>IF(ISNA(VLOOKUP(S27,[1]データシート!$A$1:$G$65536,6,FALSE)),"",SUMIF([1]データシート!$A$1:$A$65536,[1]集計表!S27,[1]データシート!$F$1:$F$65536))</f>
        <v/>
      </c>
      <c r="W27" s="19" t="str">
        <f>IF(ISNA(VLOOKUP(S27,[1]データシート!$A$1:$G$65536,7,FALSE)),"",SUMIF([1]データシート!$A$1:$A$65536,[1]集計表!S27,[1]データシート!$G$1:$G$65536))</f>
        <v/>
      </c>
      <c r="X27" s="15" t="str">
        <f>IF(ISNA(VLOOKUP(S27,[1]データシート!$A$1:$G$65536,5,FALSE)),"",SUMIF([1]データシート!$A$1:$A$65536,[1]集計表!S27,[1]データシート!$E$1:$E$65536))</f>
        <v/>
      </c>
    </row>
    <row r="28" spans="1:24" x14ac:dyDescent="0.15">
      <c r="A28" s="12" t="s">
        <v>607</v>
      </c>
      <c r="B28" s="13" t="str">
        <f>IF(ISNA(VLOOKUP(A28,[1]データシート!$A$1:$I$65536,9,FALSE)),"",IF(RIGHT(A28,3) = "000",VLOOKUP(A28,[1]データシート!$A$1:$I$65536,9,FALSE),VLOOKUP(A28,[1]データシート!$A$1:$I$65536,9,FALSE)&amp;VLOOKUP(A28,[1]データシート!$A$1:$G$65536,4,FALSE)))</f>
        <v>千歳町</v>
      </c>
      <c r="C28" s="14">
        <f t="shared" si="3"/>
        <v>69</v>
      </c>
      <c r="D28" s="14">
        <f>IF(ISNA(VLOOKUP(A28,[1]データシート!$A$1:$G$65536,6,FALSE)),"",SUMIF([1]データシート!$A$1:$A$65536,[1]集計表!A28,[1]データシート!$F$1:$F$65536))</f>
        <v>33</v>
      </c>
      <c r="E28" s="14">
        <f>IF(ISNA(VLOOKUP(A28,[1]データシート!$A$1:$G$65536,7,FALSE)),"",SUMIF([1]データシート!$A$1:$A$65536,[1]集計表!A28,[1]データシート!$G$1:$G$65536))</f>
        <v>36</v>
      </c>
      <c r="F28" s="15">
        <f>IF(ISNA(VLOOKUP(A28,[1]データシート!$A$1:$G$65536,5,FALSE)),"",SUMIF([1]データシート!$A$1:$A$65536,[1]集計表!A28,[1]データシート!$E$1:$E$65536))</f>
        <v>29</v>
      </c>
      <c r="G28" s="12" t="s">
        <v>169</v>
      </c>
      <c r="H28" s="16" t="str">
        <f>IF(ISNA(VLOOKUP(G28,[1]データシート!$A$1:$I$65536,9,FALSE)),"",IF(RIGHT(G28,3) = "000",VLOOKUP(G28,[1]データシート!$A$1:$I$65536,9,FALSE),VLOOKUP(G28,[1]データシート!$A$1:$I$65536,9,FALSE)&amp;VLOOKUP(G28,[1]データシート!$A$1:$G$65536,4,FALSE)))</f>
        <v>中畑２丁目</v>
      </c>
      <c r="I28" s="14">
        <f t="shared" si="4"/>
        <v>268</v>
      </c>
      <c r="J28" s="14">
        <f>IF(ISNA(VLOOKUP(G28,[1]データシート!$A$1:$G$65536,6,FALSE)),"",SUMIF([1]データシート!$A$1:$A$65536,[1]集計表!G28,[1]データシート!$F$1:$F$65536))</f>
        <v>126</v>
      </c>
      <c r="K28" s="14">
        <f>IF(ISNA(VLOOKUP(G28,[1]データシート!$A$1:$G$65536,7,FALSE)),"",SUMIF([1]データシート!$A$1:$A$65536,[1]集計表!G28,[1]データシート!$G$1:$G$65536))</f>
        <v>142</v>
      </c>
      <c r="L28" s="15">
        <f>IF(ISNA(VLOOKUP(G28,[1]データシート!$A$1:$G$65536,5,FALSE)),"",SUMIF([1]データシート!$A$1:$A$65536,[1]集計表!G28,[1]データシート!$E$1:$E$65536))</f>
        <v>107</v>
      </c>
      <c r="M28" s="18"/>
      <c r="N28" s="16" t="str">
        <f>IF(ISNA(VLOOKUP(M28,[1]データシート!$A$1:$I$65536,9,FALSE)),"",IF(RIGHT(M28,3) = "000",VLOOKUP(M28,[1]データシート!$A$1:$I$65536,9,FALSE),VLOOKUP(M28,[1]データシート!$A$1:$I$65536,9,FALSE)&amp;VLOOKUP(M28,[1]データシート!$A$1:$G$65536,4,FALSE)))</f>
        <v/>
      </c>
      <c r="O28" s="14" t="str">
        <f t="shared" si="1"/>
        <v/>
      </c>
      <c r="P28" s="14" t="str">
        <f>IF(ISNA(VLOOKUP(M28,[1]データシート!$A$1:$G$65536,6,FALSE)),"",SUMIF([1]データシート!$A$1:$A$65536,[1]集計表!M28,[1]データシート!$F$1:$F$65536))</f>
        <v/>
      </c>
      <c r="Q28" s="14" t="str">
        <f>IF(ISNA(VLOOKUP(M28,[1]データシート!$A$1:$G$65536,7,FALSE)),"",SUMIF([1]データシート!$A$1:$A$65536,[1]集計表!M28,[1]データシート!$G$1:$G$65536))</f>
        <v/>
      </c>
      <c r="R28" s="17" t="str">
        <f>IF(ISNA(VLOOKUP(M28,[1]データシート!$A$1:$G$65536,5,FALSE)),"",SUMIF([1]データシート!$A$1:$A$65536,[1]集計表!M28,[1]データシート!$E$1:$E$65536))</f>
        <v/>
      </c>
      <c r="S28" s="18"/>
      <c r="T28" s="16"/>
      <c r="U28" s="14" t="str">
        <f t="shared" si="2"/>
        <v/>
      </c>
      <c r="V28" s="19"/>
      <c r="W28" s="19"/>
      <c r="X28" s="15"/>
    </row>
    <row r="29" spans="1:24" x14ac:dyDescent="0.15">
      <c r="A29" s="12" t="s">
        <v>608</v>
      </c>
      <c r="B29" s="13" t="str">
        <f>IF(ISNA(VLOOKUP(A29,[1]データシート!$A$1:$I$65536,9,FALSE)),"",IF(RIGHT(A29,3) = "000",VLOOKUP(A29,[1]データシート!$A$1:$I$65536,9,FALSE),VLOOKUP(A29,[1]データシート!$A$1:$I$65536,9,FALSE)&amp;VLOOKUP(A29,[1]データシート!$A$1:$G$65536,4,FALSE)))</f>
        <v>鶴ケ崎町</v>
      </c>
      <c r="C29" s="14">
        <f t="shared" si="3"/>
        <v>76</v>
      </c>
      <c r="D29" s="14">
        <f>IF(ISNA(VLOOKUP(A29,[1]データシート!$A$1:$G$65536,6,FALSE)),"",SUMIF([1]データシート!$A$1:$A$65536,[1]集計表!A29,[1]データシート!$F$1:$F$65536))</f>
        <v>42</v>
      </c>
      <c r="E29" s="14">
        <f>IF(ISNA(VLOOKUP(A29,[1]データシート!$A$1:$G$65536,7,FALSE)),"",SUMIF([1]データシート!$A$1:$A$65536,[1]集計表!A29,[1]データシート!$G$1:$G$65536))</f>
        <v>34</v>
      </c>
      <c r="F29" s="15">
        <f>IF(ISNA(VLOOKUP(A29,[1]データシート!$A$1:$G$65536,5,FALSE)),"",SUMIF([1]データシート!$A$1:$A$65536,[1]集計表!A29,[1]データシート!$E$1:$E$65536))</f>
        <v>33</v>
      </c>
      <c r="G29" s="12" t="s">
        <v>173</v>
      </c>
      <c r="H29" s="16" t="str">
        <f>IF(ISNA(VLOOKUP(G29,[1]データシート!$A$1:$I$65536,9,FALSE)),"",IF(RIGHT(G29,3) = "000",VLOOKUP(G29,[1]データシート!$A$1:$I$65536,9,FALSE),VLOOKUP(G29,[1]データシート!$A$1:$I$65536,9,FALSE)&amp;VLOOKUP(G29,[1]データシート!$A$1:$G$65536,4,FALSE)))</f>
        <v>平坂町</v>
      </c>
      <c r="I29" s="14">
        <f t="shared" si="4"/>
        <v>4568</v>
      </c>
      <c r="J29" s="14">
        <f>IF(ISNA(VLOOKUP(G29,[1]データシート!$A$1:$G$65536,6,FALSE)),"",SUMIF([1]データシート!$A$1:$A$65536,[1]集計表!G29,[1]データシート!$F$1:$F$65536))</f>
        <v>2417</v>
      </c>
      <c r="K29" s="14">
        <f>IF(ISNA(VLOOKUP(G29,[1]データシート!$A$1:$G$65536,7,FALSE)),"",SUMIF([1]データシート!$A$1:$A$65536,[1]集計表!G29,[1]データシート!$G$1:$G$65536))</f>
        <v>2151</v>
      </c>
      <c r="L29" s="15">
        <f>IF(ISNA(VLOOKUP(G29,[1]データシート!$A$1:$G$65536,5,FALSE)),"",SUMIF([1]データシート!$A$1:$A$65536,[1]集計表!G29,[1]データシート!$E$1:$E$65536))</f>
        <v>1995</v>
      </c>
      <c r="M29" s="18"/>
      <c r="N29" s="16" t="str">
        <f>IF(ISNA(VLOOKUP(M29,[1]データシート!$A$1:$I$65536,9,FALSE)),"",IF(RIGHT(M29,3) = "000",VLOOKUP(M29,[1]データシート!$A$1:$I$65536,9,FALSE),VLOOKUP(M29,[1]データシート!$A$1:$I$65536,9,FALSE)&amp;VLOOKUP(M29,[1]データシート!$A$1:$G$65536,4,FALSE)))</f>
        <v/>
      </c>
      <c r="O29" s="14" t="str">
        <f t="shared" si="1"/>
        <v/>
      </c>
      <c r="P29" s="14" t="str">
        <f>IF(ISNA(VLOOKUP(M29,[1]データシート!$A$1:$G$65536,6,FALSE)),"",SUMIF([1]データシート!$A$1:$A$65536,[1]集計表!M29,[1]データシート!$F$1:$F$65536))</f>
        <v/>
      </c>
      <c r="Q29" s="14" t="str">
        <f>IF(ISNA(VLOOKUP(M29,[1]データシート!$A$1:$G$65536,7,FALSE)),"",SUMIF([1]データシート!$A$1:$A$65536,[1]集計表!M29,[1]データシート!$G$1:$G$65536))</f>
        <v/>
      </c>
      <c r="R29" s="17" t="str">
        <f>IF(ISNA(VLOOKUP(M29,[1]データシート!$A$1:$G$65536,5,FALSE)),"",SUMIF([1]データシート!$A$1:$A$65536,[1]集計表!M29,[1]データシート!$E$1:$E$65536))</f>
        <v/>
      </c>
      <c r="S29" s="18"/>
      <c r="T29" s="16"/>
      <c r="U29" s="14" t="str">
        <f t="shared" si="2"/>
        <v/>
      </c>
      <c r="V29" s="19"/>
      <c r="W29" s="19"/>
      <c r="X29" s="15"/>
    </row>
    <row r="30" spans="1:24" x14ac:dyDescent="0.15">
      <c r="A30" s="12" t="s">
        <v>609</v>
      </c>
      <c r="B30" s="13" t="str">
        <f>IF(ISNA(VLOOKUP(A30,[1]データシート!$A$1:$I$65536,9,FALSE)),"",IF(RIGHT(A30,3) = "000",VLOOKUP(A30,[1]データシート!$A$1:$I$65536,9,FALSE),VLOOKUP(A30,[1]データシート!$A$1:$I$65536,9,FALSE)&amp;VLOOKUP(A30,[1]データシート!$A$1:$G$65536,4,FALSE)))</f>
        <v>新屋敷町</v>
      </c>
      <c r="C30" s="14">
        <f t="shared" si="3"/>
        <v>285</v>
      </c>
      <c r="D30" s="14">
        <f>IF(ISNA(VLOOKUP(A30,[1]データシート!$A$1:$G$65536,6,FALSE)),"",SUMIF([1]データシート!$A$1:$A$65536,[1]集計表!A30,[1]データシート!$F$1:$F$65536))</f>
        <v>147</v>
      </c>
      <c r="E30" s="14">
        <f>IF(ISNA(VLOOKUP(A30,[1]データシート!$A$1:$G$65536,7,FALSE)),"",SUMIF([1]データシート!$A$1:$A$65536,[1]集計表!A30,[1]データシート!$G$1:$G$65536))</f>
        <v>138</v>
      </c>
      <c r="F30" s="15">
        <f>IF(ISNA(VLOOKUP(A30,[1]データシート!$A$1:$G$65536,5,FALSE)),"",SUMIF([1]データシート!$A$1:$A$65536,[1]集計表!A30,[1]データシート!$E$1:$E$65536))</f>
        <v>125</v>
      </c>
      <c r="G30" s="12" t="s">
        <v>177</v>
      </c>
      <c r="H30" s="16" t="str">
        <f>IF(ISNA(VLOOKUP(G30,[1]データシート!$A$1:$I$65536,9,FALSE)),"",IF(RIGHT(G30,3) = "000",VLOOKUP(G30,[1]データシート!$A$1:$I$65536,9,FALSE),VLOOKUP(G30,[1]データシート!$A$1:$I$65536,9,FALSE)&amp;VLOOKUP(G30,[1]データシート!$A$1:$G$65536,4,FALSE)))</f>
        <v>楠村町</v>
      </c>
      <c r="I30" s="14">
        <f t="shared" si="4"/>
        <v>2938</v>
      </c>
      <c r="J30" s="14">
        <f>IF(ISNA(VLOOKUP(G30,[1]データシート!$A$1:$G$65536,6,FALSE)),"",SUMIF([1]データシート!$A$1:$A$65536,[1]集計表!G30,[1]データシート!$F$1:$F$65536))</f>
        <v>1539</v>
      </c>
      <c r="K30" s="14">
        <f>IF(ISNA(VLOOKUP(G30,[1]データシート!$A$1:$G$65536,7,FALSE)),"",SUMIF([1]データシート!$A$1:$A$65536,[1]集計表!G30,[1]データシート!$G$1:$G$65536))</f>
        <v>1399</v>
      </c>
      <c r="L30" s="15">
        <f>IF(ISNA(VLOOKUP(G30,[1]データシート!$A$1:$G$65536,5,FALSE)),"",SUMIF([1]データシート!$A$1:$A$65536,[1]集計表!G30,[1]データシート!$E$1:$E$65536))</f>
        <v>1255</v>
      </c>
      <c r="M30" s="57" t="s">
        <v>610</v>
      </c>
      <c r="N30" s="58"/>
      <c r="O30" s="14">
        <f>SUM(O4:O29)+SUM(I75:I77)</f>
        <v>9143</v>
      </c>
      <c r="P30" s="14">
        <f>SUM(P4:P29)+SUM(J75:J77)</f>
        <v>4555</v>
      </c>
      <c r="Q30" s="14">
        <f>SUM(Q4:Q29)+SUM(K75:K77)</f>
        <v>4588</v>
      </c>
      <c r="R30" s="17">
        <f>SUM(R4:R29)+SUM(L75:L77)</f>
        <v>3474</v>
      </c>
      <c r="S30" s="18"/>
      <c r="T30" s="16" t="str">
        <f>IF(ISNA(VLOOKUP(S30,[1]データシート!$A$1:$I$65536,9,FALSE)),"",IF(RIGHT(S30,3) = "000",VLOOKUP(S30,[1]データシート!$A$1:$I$65536,9,FALSE),VLOOKUP(S30,[1]データシート!$A$1:$I$65536,9,FALSE)&amp;VLOOKUP(S30,[1]データシート!$A$1:$G$65536,4,FALSE)))</f>
        <v/>
      </c>
      <c r="U30" s="14" t="str">
        <f t="shared" si="2"/>
        <v/>
      </c>
      <c r="V30" s="19" t="str">
        <f>IF(ISNA(VLOOKUP(S30,[1]データシート!$A$1:$G$65536,6,FALSE)),"",SUMIF([1]データシート!$A$1:$A$65536,[1]集計表!S30,[1]データシート!$F$1:$F$65536))</f>
        <v/>
      </c>
      <c r="W30" s="19" t="str">
        <f>IF(ISNA(VLOOKUP(S30,[1]データシート!$A$1:$G$65536,7,FALSE)),"",SUMIF([1]データシート!$A$1:$A$65536,[1]集計表!S30,[1]データシート!$G$1:$G$65536))</f>
        <v/>
      </c>
      <c r="X30" s="15" t="str">
        <f>IF(ISNA(VLOOKUP(S30,[1]データシート!$A$1:$G$65536,5,FALSE)),"",SUMIF([1]データシート!$A$1:$A$65536,[1]集計表!S30,[1]データシート!$E$1:$E$65536))</f>
        <v/>
      </c>
    </row>
    <row r="31" spans="1:24" x14ac:dyDescent="0.15">
      <c r="A31" s="12" t="s">
        <v>611</v>
      </c>
      <c r="B31" s="13" t="str">
        <f>IF(ISNA(VLOOKUP(A31,[1]データシート!$A$1:$I$65536,9,FALSE)),"",IF(RIGHT(A31,3) = "000",VLOOKUP(A31,[1]データシート!$A$1:$I$65536,9,FALSE),VLOOKUP(A31,[1]データシート!$A$1:$I$65536,9,FALSE)&amp;VLOOKUP(A31,[1]データシート!$A$1:$G$65536,4,FALSE)))</f>
        <v>菅原町</v>
      </c>
      <c r="C31" s="14">
        <f t="shared" si="3"/>
        <v>221</v>
      </c>
      <c r="D31" s="14">
        <f>IF(ISNA(VLOOKUP(A31,[1]データシート!$A$1:$G$65536,6,FALSE)),"",SUMIF([1]データシート!$A$1:$A$65536,[1]集計表!A31,[1]データシート!$F$1:$F$65536))</f>
        <v>112</v>
      </c>
      <c r="E31" s="14">
        <f>IF(ISNA(VLOOKUP(A31,[1]データシート!$A$1:$G$65536,7,FALSE)),"",SUMIF([1]データシート!$A$1:$A$65536,[1]集計表!A31,[1]データシート!$G$1:$G$65536))</f>
        <v>109</v>
      </c>
      <c r="F31" s="15">
        <f>IF(ISNA(VLOOKUP(A31,[1]データシート!$A$1:$G$65536,5,FALSE)),"",SUMIF([1]データシート!$A$1:$A$65536,[1]集計表!A31,[1]データシート!$E$1:$E$65536))</f>
        <v>76</v>
      </c>
      <c r="G31" s="12" t="s">
        <v>181</v>
      </c>
      <c r="H31" s="16" t="str">
        <f>IF(ISNA(VLOOKUP(G31,[1]データシート!$A$1:$I$65536,9,FALSE)),"",IF(RIGHT(G31,3) = "000",VLOOKUP(G31,[1]データシート!$A$1:$I$65536,9,FALSE),VLOOKUP(G31,[1]データシート!$A$1:$I$65536,9,FALSE)&amp;VLOOKUP(G31,[1]データシート!$A$1:$G$65536,4,FALSE)))</f>
        <v>西小梛町</v>
      </c>
      <c r="I31" s="14">
        <f t="shared" si="4"/>
        <v>188</v>
      </c>
      <c r="J31" s="14">
        <f>IF(ISNA(VLOOKUP(G31,[1]データシート!$A$1:$G$65536,6,FALSE)),"",SUMIF([1]データシート!$A$1:$A$65536,[1]集計表!G31,[1]データシート!$F$1:$F$65536))</f>
        <v>99</v>
      </c>
      <c r="K31" s="14">
        <f>IF(ISNA(VLOOKUP(G31,[1]データシート!$A$1:$G$65536,7,FALSE)),"",SUMIF([1]データシート!$A$1:$A$65536,[1]集計表!G31,[1]データシート!$G$1:$G$65536))</f>
        <v>89</v>
      </c>
      <c r="L31" s="15">
        <f>IF(ISNA(VLOOKUP(G31,[1]データシート!$A$1:$G$65536,5,FALSE)),"",SUMIF([1]データシート!$A$1:$A$65536,[1]集計表!G31,[1]データシート!$E$1:$E$65536))</f>
        <v>67</v>
      </c>
      <c r="M31" s="45" t="s">
        <v>612</v>
      </c>
      <c r="N31" s="46"/>
      <c r="O31" s="46"/>
      <c r="P31" s="46"/>
      <c r="Q31" s="46"/>
      <c r="R31" s="46"/>
      <c r="S31" s="18"/>
      <c r="T31" s="16"/>
      <c r="U31" s="14" t="str">
        <f t="shared" si="2"/>
        <v/>
      </c>
      <c r="V31" s="19" t="str">
        <f>IF(ISNA(VLOOKUP(S31,[1]データシート!$A$1:$G$65536,6,FALSE)),"",SUMIF([1]データシート!$A$1:$A$65536,[1]集計表!S31,[1]データシート!$F$1:$F$65536))</f>
        <v/>
      </c>
      <c r="W31" s="19" t="str">
        <f>IF(ISNA(VLOOKUP(S31,[1]データシート!$A$1:$G$65536,7,FALSE)),"",SUMIF([1]データシート!$A$1:$A$65536,[1]集計表!S31,[1]データシート!$G$1:$G$65536))</f>
        <v/>
      </c>
      <c r="X31" s="15" t="str">
        <f>IF(ISNA(VLOOKUP(S31,[1]データシート!$A$1:$G$65536,5,FALSE)),"",SUMIF([1]データシート!$A$1:$A$65536,[1]集計表!S31,[1]データシート!$E$1:$E$65536))</f>
        <v/>
      </c>
    </row>
    <row r="32" spans="1:24" x14ac:dyDescent="0.15">
      <c r="A32" s="12" t="s">
        <v>613</v>
      </c>
      <c r="B32" s="13" t="str">
        <f>IF(ISNA(VLOOKUP(A32,[1]データシート!$A$1:$I$65536,9,FALSE)),"",IF(RIGHT(A32,3) = "000",VLOOKUP(A32,[1]データシート!$A$1:$I$65536,9,FALSE),VLOOKUP(A32,[1]データシート!$A$1:$I$65536,9,FALSE)&amp;VLOOKUP(A32,[1]データシート!$A$1:$G$65536,4,FALSE)))</f>
        <v>宮町</v>
      </c>
      <c r="C32" s="14">
        <f t="shared" si="3"/>
        <v>507</v>
      </c>
      <c r="D32" s="14">
        <f>IF(ISNA(VLOOKUP(A32,[1]データシート!$A$1:$G$65536,6,FALSE)),"",SUMIF([1]データシート!$A$1:$A$65536,[1]集計表!A32,[1]データシート!$F$1:$F$65536))</f>
        <v>241</v>
      </c>
      <c r="E32" s="14">
        <f>IF(ISNA(VLOOKUP(A32,[1]データシート!$A$1:$G$65536,7,FALSE)),"",SUMIF([1]データシート!$A$1:$A$65536,[1]集計表!A32,[1]データシート!$G$1:$G$65536))</f>
        <v>266</v>
      </c>
      <c r="F32" s="15">
        <f>IF(ISNA(VLOOKUP(A32,[1]データシート!$A$1:$G$65536,5,FALSE)),"",SUMIF([1]データシート!$A$1:$A$65536,[1]集計表!A32,[1]データシート!$E$1:$E$65536))</f>
        <v>206</v>
      </c>
      <c r="G32" s="12" t="s">
        <v>185</v>
      </c>
      <c r="H32" s="16" t="str">
        <f>IF(ISNA(VLOOKUP(G32,[1]データシート!$A$1:$I$65536,9,FALSE)),"",IF(RIGHT(G32,3) = "000",VLOOKUP(G32,[1]データシート!$A$1:$I$65536,9,FALSE),VLOOKUP(G32,[1]データシート!$A$1:$I$65536,9,FALSE)&amp;VLOOKUP(G32,[1]データシート!$A$1:$G$65536,4,FALSE)))</f>
        <v>小栗町</v>
      </c>
      <c r="I32" s="14">
        <f t="shared" si="4"/>
        <v>104</v>
      </c>
      <c r="J32" s="14">
        <f>IF(ISNA(VLOOKUP(G32,[1]データシート!$A$1:$G$65536,6,FALSE)),"",SUMIF([1]データシート!$A$1:$A$65536,[1]集計表!G32,[1]データシート!$F$1:$F$65536))</f>
        <v>51</v>
      </c>
      <c r="K32" s="14">
        <f>IF(ISNA(VLOOKUP(G32,[1]データシート!$A$1:$G$65536,7,FALSE)),"",SUMIF([1]データシート!$A$1:$A$65536,[1]集計表!G32,[1]データシート!$G$1:$G$65536))</f>
        <v>53</v>
      </c>
      <c r="L32" s="15">
        <f>IF(ISNA(VLOOKUP(G32,[1]データシート!$A$1:$G$65536,5,FALSE)),"",SUMIF([1]データシート!$A$1:$A$65536,[1]集計表!G32,[1]データシート!$E$1:$E$65536))</f>
        <v>34</v>
      </c>
      <c r="M32" s="18" t="s">
        <v>187</v>
      </c>
      <c r="N32" s="16" t="str">
        <f>IF(ISNA(VLOOKUP(M32,[1]データシート!$A$1:$I$65536,9,FALSE)),"",IF(RIGHT(M32,3) = "000",VLOOKUP(M32,[1]データシート!$A$1:$I$65536,9,FALSE),VLOOKUP(M32,[1]データシート!$A$1:$I$65536,9,FALSE)&amp;VLOOKUP(M32,[1]データシート!$A$1:$G$65536,4,FALSE)))</f>
        <v>室町</v>
      </c>
      <c r="O32" s="14">
        <f t="shared" ref="O32:O44" si="5">IF(N32="","",SUM(P32:Q32))</f>
        <v>884</v>
      </c>
      <c r="P32" s="14">
        <f>IF(ISNA(VLOOKUP(M32,[1]データシート!$A$1:$G$65536,6,FALSE)),"",SUMIF([1]データシート!$A$1:$A$65536,[1]集計表!M32,[1]データシート!$F$1:$F$65536))</f>
        <v>433</v>
      </c>
      <c r="Q32" s="14">
        <f>IF(ISNA(VLOOKUP(M32,[1]データシート!$A$1:$G$65536,7,FALSE)),"",SUMIF([1]データシート!$A$1:$A$65536,[1]集計表!M32,[1]データシート!$G$1:$G$65536))</f>
        <v>451</v>
      </c>
      <c r="R32" s="17">
        <f>IF(ISNA(VLOOKUP(M32,[1]データシート!$A$1:$G$65536,5,FALSE)),"",SUMIF([1]データシート!$A$1:$A$65536,[1]集計表!M32,[1]データシート!$E$1:$E$65536))</f>
        <v>357</v>
      </c>
      <c r="S32" s="57" t="s">
        <v>614</v>
      </c>
      <c r="T32" s="58"/>
      <c r="U32" s="14">
        <f>SUM(U5:U31)</f>
        <v>22625</v>
      </c>
      <c r="V32" s="19">
        <f>SUM(V5:V31)</f>
        <v>11287</v>
      </c>
      <c r="W32" s="19">
        <f>SUM(W5:W31)</f>
        <v>11338</v>
      </c>
      <c r="X32" s="15">
        <f>SUM(X5:X31)</f>
        <v>8979</v>
      </c>
    </row>
    <row r="33" spans="1:24" x14ac:dyDescent="0.15">
      <c r="A33" s="12" t="s">
        <v>615</v>
      </c>
      <c r="B33" s="13" t="str">
        <f>IF(ISNA(VLOOKUP(A33,[1]データシート!$A$1:$I$65536,9,FALSE)),"",IF(RIGHT(A33,3) = "000",VLOOKUP(A33,[1]データシート!$A$1:$I$65536,9,FALSE),VLOOKUP(A33,[1]データシート!$A$1:$I$65536,9,FALSE)&amp;VLOOKUP(A33,[1]データシート!$A$1:$G$65536,4,FALSE)))</f>
        <v>桜町</v>
      </c>
      <c r="C33" s="14">
        <f t="shared" si="3"/>
        <v>1793</v>
      </c>
      <c r="D33" s="14">
        <f>IF(ISNA(VLOOKUP(A33,[1]データシート!$A$1:$G$65536,6,FALSE)),"",SUMIF([1]データシート!$A$1:$A$65536,[1]集計表!A33,[1]データシート!$F$1:$F$65536))</f>
        <v>896</v>
      </c>
      <c r="E33" s="14">
        <f>IF(ISNA(VLOOKUP(A33,[1]データシート!$A$1:$G$65536,7,FALSE)),"",SUMIF([1]データシート!$A$1:$A$65536,[1]集計表!A33,[1]データシート!$G$1:$G$65536))</f>
        <v>897</v>
      </c>
      <c r="F33" s="15">
        <f>IF(ISNA(VLOOKUP(A33,[1]データシート!$A$1:$G$65536,5,FALSE)),"",SUMIF([1]データシート!$A$1:$A$65536,[1]集計表!A33,[1]データシート!$E$1:$E$65536))</f>
        <v>816</v>
      </c>
      <c r="G33" s="12" t="s">
        <v>191</v>
      </c>
      <c r="H33" s="16" t="str">
        <f>IF(ISNA(VLOOKUP(G33,[1]データシート!$A$1:$I$65536,9,FALSE)),"",IF(RIGHT(G33,3) = "000",VLOOKUP(G33,[1]データシート!$A$1:$I$65536,9,FALSE),VLOOKUP(G33,[1]データシート!$A$1:$I$65536,9,FALSE)&amp;VLOOKUP(G33,[1]データシート!$A$1:$G$65536,4,FALSE)))</f>
        <v>奥田町</v>
      </c>
      <c r="I33" s="14">
        <f t="shared" si="4"/>
        <v>114</v>
      </c>
      <c r="J33" s="14">
        <f>IF(ISNA(VLOOKUP(G33,[1]データシート!$A$1:$G$65536,6,FALSE)),"",SUMIF([1]データシート!$A$1:$A$65536,[1]集計表!G33,[1]データシート!$F$1:$F$65536))</f>
        <v>60</v>
      </c>
      <c r="K33" s="14">
        <f>IF(ISNA(VLOOKUP(G33,[1]データシート!$A$1:$G$65536,7,FALSE)),"",SUMIF([1]データシート!$A$1:$A$65536,[1]集計表!G33,[1]データシート!$G$1:$G$65536))</f>
        <v>54</v>
      </c>
      <c r="L33" s="15">
        <f>IF(ISNA(VLOOKUP(G33,[1]データシート!$A$1:$G$65536,5,FALSE)),"",SUMIF([1]データシート!$A$1:$A$65536,[1]集計表!G33,[1]データシート!$E$1:$E$65536))</f>
        <v>36</v>
      </c>
      <c r="M33" s="18" t="s">
        <v>193</v>
      </c>
      <c r="N33" s="16" t="str">
        <f>IF(ISNA(VLOOKUP(M33,[1]データシート!$A$1:$I$65536,9,FALSE)),"",IF(RIGHT(M33,3) = "000",VLOOKUP(M33,[1]データシート!$A$1:$I$65536,9,FALSE),VLOOKUP(M33,[1]データシート!$A$1:$I$65536,9,FALSE)&amp;VLOOKUP(M33,[1]データシート!$A$1:$G$65536,4,FALSE)))</f>
        <v>駒場町</v>
      </c>
      <c r="O33" s="14">
        <f t="shared" si="5"/>
        <v>743</v>
      </c>
      <c r="P33" s="14">
        <f>IF(ISNA(VLOOKUP(M33,[1]データシート!$A$1:$G$65536,6,FALSE)),"",SUMIF([1]データシート!$A$1:$A$65536,[1]集計表!M33,[1]データシート!$F$1:$F$65536))</f>
        <v>385</v>
      </c>
      <c r="Q33" s="14">
        <f>IF(ISNA(VLOOKUP(M33,[1]データシート!$A$1:$G$65536,7,FALSE)),"",SUMIF([1]データシート!$A$1:$A$65536,[1]集計表!M33,[1]データシート!$G$1:$G$65536))</f>
        <v>358</v>
      </c>
      <c r="R33" s="17">
        <f>IF(ISNA(VLOOKUP(M33,[1]データシート!$A$1:$G$65536,5,FALSE)),"",SUMIF([1]データシート!$A$1:$A$65536,[1]集計表!M33,[1]データシート!$E$1:$E$65536))</f>
        <v>310</v>
      </c>
      <c r="S33" s="45" t="s">
        <v>616</v>
      </c>
      <c r="T33" s="46"/>
      <c r="U33" s="46"/>
      <c r="V33" s="46"/>
      <c r="W33" s="46"/>
      <c r="X33" s="47"/>
    </row>
    <row r="34" spans="1:24" x14ac:dyDescent="0.15">
      <c r="A34" s="12" t="s">
        <v>617</v>
      </c>
      <c r="B34" s="13" t="str">
        <f>IF(ISNA(VLOOKUP(A34,[1]データシート!$A$1:$I$65536,9,FALSE)),"",IF(RIGHT(A34,3) = "000",VLOOKUP(A34,[1]データシート!$A$1:$I$65536,9,FALSE),VLOOKUP(A34,[1]データシート!$A$1:$I$65536,9,FALSE)&amp;VLOOKUP(A34,[1]データシート!$A$1:$G$65536,4,FALSE)))</f>
        <v>緑町</v>
      </c>
      <c r="C34" s="14">
        <f t="shared" si="3"/>
        <v>1048</v>
      </c>
      <c r="D34" s="14">
        <f>IF(ISNA(VLOOKUP(A34,[1]データシート!$A$1:$G$65536,6,FALSE)),"",SUMIF([1]データシート!$A$1:$A$65536,[1]集計表!A34,[1]データシート!$F$1:$F$65536))</f>
        <v>518</v>
      </c>
      <c r="E34" s="14">
        <f>IF(ISNA(VLOOKUP(A34,[1]データシート!$A$1:$G$65536,7,FALSE)),"",SUMIF([1]データシート!$A$1:$A$65536,[1]集計表!A34,[1]データシート!$G$1:$G$65536))</f>
        <v>530</v>
      </c>
      <c r="F34" s="15">
        <f>IF(ISNA(VLOOKUP(A34,[1]データシート!$A$1:$G$65536,5,FALSE)),"",SUMIF([1]データシート!$A$1:$A$65536,[1]集計表!A34,[1]データシート!$E$1:$E$65536))</f>
        <v>458</v>
      </c>
      <c r="G34" s="12" t="s">
        <v>197</v>
      </c>
      <c r="H34" s="16" t="str">
        <f>IF(ISNA(VLOOKUP(G34,[1]データシート!$A$1:$I$65536,9,FALSE)),"",IF(RIGHT(G34,3) = "000",VLOOKUP(G34,[1]データシート!$A$1:$I$65536,9,FALSE),VLOOKUP(G34,[1]データシート!$A$1:$I$65536,9,FALSE)&amp;VLOOKUP(G34,[1]データシート!$A$1:$G$65536,4,FALSE)))</f>
        <v/>
      </c>
      <c r="I34" s="14" t="str">
        <f t="shared" si="4"/>
        <v/>
      </c>
      <c r="J34" s="14" t="str">
        <f>IF(ISNA(VLOOKUP(G34,[1]データシート!$A$1:$G$65536,6,FALSE)),"",SUMIF([1]データシート!$A$1:$A$65536,[1]集計表!G34,[1]データシート!$F$1:$F$65536))</f>
        <v/>
      </c>
      <c r="K34" s="14" t="str">
        <f>IF(ISNA(VLOOKUP(G34,[1]データシート!$A$1:$G$65536,7,FALSE)),"",SUMIF([1]データシート!$A$1:$A$65536,[1]集計表!G34,[1]データシート!$G$1:$G$65536))</f>
        <v/>
      </c>
      <c r="L34" s="15" t="str">
        <f>IF(ISNA(VLOOKUP(G34,[1]データシート!$A$1:$G$65536,5,FALSE)),"",SUMIF([1]データシート!$A$1:$A$65536,[1]集計表!G34,[1]データシート!$E$1:$E$65536))</f>
        <v/>
      </c>
      <c r="M34" s="18" t="s">
        <v>198</v>
      </c>
      <c r="N34" s="16" t="str">
        <f>IF(ISNA(VLOOKUP(M34,[1]データシート!$A$1:$I$65536,9,FALSE)),"",IF(RIGHT(M34,3) = "000",VLOOKUP(M34,[1]データシート!$A$1:$I$65536,9,FALSE),VLOOKUP(M34,[1]データシート!$A$1:$I$65536,9,FALSE)&amp;VLOOKUP(M34,[1]データシート!$A$1:$G$65536,4,FALSE)))</f>
        <v>花蔵寺町</v>
      </c>
      <c r="O34" s="14">
        <f t="shared" si="5"/>
        <v>338</v>
      </c>
      <c r="P34" s="14">
        <f>IF(ISNA(VLOOKUP(M34,[1]データシート!$A$1:$G$65536,6,FALSE)),"",SUMIF([1]データシート!$A$1:$A$65536,[1]集計表!M34,[1]データシート!$F$1:$F$65536))</f>
        <v>161</v>
      </c>
      <c r="Q34" s="14">
        <f>IF(ISNA(VLOOKUP(M34,[1]データシート!$A$1:$G$65536,7,FALSE)),"",SUMIF([1]データシート!$A$1:$A$65536,[1]集計表!M34,[1]データシート!$G$1:$G$65536))</f>
        <v>177</v>
      </c>
      <c r="R34" s="17">
        <f>IF(ISNA(VLOOKUP(M34,[1]データシート!$A$1:$G$65536,5,FALSE)),"",SUMIF([1]データシート!$A$1:$A$65536,[1]集計表!M34,[1]データシート!$E$1:$E$65536))</f>
        <v>122</v>
      </c>
      <c r="S34" s="18" t="s">
        <v>618</v>
      </c>
      <c r="T34" s="16" t="str">
        <f>IF(ISNA(VLOOKUP(S34,[1]データシート!$A$1:$I$65536,9,FALSE)),"",IF(RIGHT(S34,3) = "000",VLOOKUP(S34,[1]データシート!$A$1:$I$65536,9,FALSE),VLOOKUP(S34,[1]データシート!$A$1:$I$65536,9,FALSE)&amp;VLOOKUP(S34,[1]データシート!$A$1:$G$65536,4,FALSE)))</f>
        <v>吉良町饗庭</v>
      </c>
      <c r="U34" s="14">
        <f t="shared" ref="U34:U61" si="6">IF(T34="","",SUM(V34:W34))</f>
        <v>629</v>
      </c>
      <c r="V34" s="19">
        <f>IF(ISNA(VLOOKUP(S34,[1]データシート!$A$1:$G$65536,6,FALSE)),"",SUMIF([1]データシート!$A$1:$A$65536,[1]集計表!S34,[1]データシート!$F$1:$F$65536))</f>
        <v>310</v>
      </c>
      <c r="W34" s="19">
        <f>IF(ISNA(VLOOKUP(S34,[1]データシート!$A$1:$G$65536,7,FALSE)),"",SUMIF([1]データシート!$A$1:$A$65536,[1]集計表!S34,[1]データシート!$G$1:$G$65536))</f>
        <v>319</v>
      </c>
      <c r="X34" s="15">
        <f>IF(ISNA(VLOOKUP(S34,[1]データシート!$A$1:$G$65536,5,FALSE)),"",SUMIF([1]データシート!$A$1:$A$65536,[1]集計表!S34,[1]データシート!$E$1:$E$65536))</f>
        <v>224</v>
      </c>
    </row>
    <row r="35" spans="1:24" x14ac:dyDescent="0.15">
      <c r="A35" s="12" t="s">
        <v>619</v>
      </c>
      <c r="B35" s="13" t="str">
        <f>IF(ISNA(VLOOKUP(A35,[1]データシート!$A$1:$I$65536,9,FALSE)),"",IF(RIGHT(A35,3) = "000",VLOOKUP(A35,[1]データシート!$A$1:$I$65536,9,FALSE),VLOOKUP(A35,[1]データシート!$A$1:$I$65536,9,FALSE)&amp;VLOOKUP(A35,[1]データシート!$A$1:$G$65536,4,FALSE)))</f>
        <v>神下町</v>
      </c>
      <c r="C35" s="14">
        <f t="shared" si="3"/>
        <v>155</v>
      </c>
      <c r="D35" s="14">
        <f>IF(ISNA(VLOOKUP(A35,[1]データシート!$A$1:$G$65536,6,FALSE)),"",SUMIF([1]データシート!$A$1:$A$65536,[1]集計表!A35,[1]データシート!$F$1:$F$65536))</f>
        <v>79</v>
      </c>
      <c r="E35" s="14">
        <f>IF(ISNA(VLOOKUP(A35,[1]データシート!$A$1:$G$65536,7,FALSE)),"",SUMIF([1]データシート!$A$1:$A$65536,[1]集計表!A35,[1]データシート!$G$1:$G$65536))</f>
        <v>76</v>
      </c>
      <c r="F35" s="15">
        <f>IF(ISNA(VLOOKUP(A35,[1]データシート!$A$1:$G$65536,5,FALSE)),"",SUMIF([1]データシート!$A$1:$A$65536,[1]集計表!A35,[1]データシート!$E$1:$E$65536))</f>
        <v>68</v>
      </c>
      <c r="G35" s="12" t="s">
        <v>204</v>
      </c>
      <c r="H35" s="16" t="str">
        <f>IF(ISNA(VLOOKUP(G35,[1]データシート!$A$1:$I$65536,9,FALSE)),"",IF(RIGHT(G35,3) = "000",VLOOKUP(G35,[1]データシート!$A$1:$I$65536,9,FALSE),VLOOKUP(G35,[1]データシート!$A$1:$I$65536,9,FALSE)&amp;VLOOKUP(G35,[1]データシート!$A$1:$G$65536,4,FALSE)))</f>
        <v>南奥田町</v>
      </c>
      <c r="I35" s="14">
        <f t="shared" si="4"/>
        <v>47</v>
      </c>
      <c r="J35" s="14">
        <f>IF(ISNA(VLOOKUP(G35,[1]データシート!$A$1:$G$65536,6,FALSE)),"",SUMIF([1]データシート!$A$1:$A$65536,[1]集計表!G35,[1]データシート!$F$1:$F$65536))</f>
        <v>21</v>
      </c>
      <c r="K35" s="14">
        <f>IF(ISNA(VLOOKUP(G35,[1]データシート!$A$1:$G$65536,7,FALSE)),"",SUMIF([1]データシート!$A$1:$A$65536,[1]集計表!G35,[1]データシート!$G$1:$G$65536))</f>
        <v>26</v>
      </c>
      <c r="L35" s="15">
        <f>IF(ISNA(VLOOKUP(G35,[1]データシート!$A$1:$G$65536,5,FALSE)),"",SUMIF([1]データシート!$A$1:$A$65536,[1]集計表!G35,[1]データシート!$E$1:$E$65536))</f>
        <v>19</v>
      </c>
      <c r="M35" s="18" t="s">
        <v>206</v>
      </c>
      <c r="N35" s="16" t="str">
        <f>IF(ISNA(VLOOKUP(M35,[1]データシート!$A$1:$I$65536,9,FALSE)),"",IF(RIGHT(M35,3) = "000",VLOOKUP(M35,[1]データシート!$A$1:$I$65536,9,FALSE),VLOOKUP(M35,[1]データシート!$A$1:$I$65536,9,FALSE)&amp;VLOOKUP(M35,[1]データシート!$A$1:$G$65536,4,FALSE)))</f>
        <v>善明町</v>
      </c>
      <c r="O35" s="14">
        <f t="shared" si="5"/>
        <v>144</v>
      </c>
      <c r="P35" s="14">
        <f>IF(ISNA(VLOOKUP(M35,[1]データシート!$A$1:$G$65536,6,FALSE)),"",SUMIF([1]データシート!$A$1:$A$65536,[1]集計表!M35,[1]データシート!$F$1:$F$65536))</f>
        <v>68</v>
      </c>
      <c r="Q35" s="14">
        <f>IF(ISNA(VLOOKUP(M35,[1]データシート!$A$1:$G$65536,7,FALSE)),"",SUMIF([1]データシート!$A$1:$A$65536,[1]集計表!M35,[1]データシート!$G$1:$G$65536))</f>
        <v>76</v>
      </c>
      <c r="R35" s="17">
        <f>IF(ISNA(VLOOKUP(M35,[1]データシート!$A$1:$G$65536,5,FALSE)),"",SUMIF([1]データシート!$A$1:$A$65536,[1]集計表!M35,[1]データシート!$E$1:$E$65536))</f>
        <v>52</v>
      </c>
      <c r="S35" s="18" t="s">
        <v>620</v>
      </c>
      <c r="T35" s="16" t="str">
        <f>IF(ISNA(VLOOKUP(S35,[1]データシート!$A$1:$I$65536,9,FALSE)),"",IF(RIGHT(S35,3) = "000",VLOOKUP(S35,[1]データシート!$A$1:$I$65536,9,FALSE),VLOOKUP(S35,[1]データシート!$A$1:$I$65536,9,FALSE)&amp;VLOOKUP(S35,[1]データシート!$A$1:$G$65536,4,FALSE)))</f>
        <v>吉良町大島</v>
      </c>
      <c r="U35" s="14">
        <f t="shared" si="6"/>
        <v>341</v>
      </c>
      <c r="V35" s="19">
        <f>IF(ISNA(VLOOKUP(S35,[1]データシート!$A$1:$G$65536,6,FALSE)),"",SUMIF([1]データシート!$A$1:$A$65536,[1]集計表!S35,[1]データシート!$F$1:$F$65536))</f>
        <v>161</v>
      </c>
      <c r="W35" s="19">
        <f>IF(ISNA(VLOOKUP(S35,[1]データシート!$A$1:$G$65536,7,FALSE)),"",SUMIF([1]データシート!$A$1:$A$65536,[1]集計表!S35,[1]データシート!$G$1:$G$65536))</f>
        <v>180</v>
      </c>
      <c r="X35" s="15">
        <f>IF(ISNA(VLOOKUP(S35,[1]データシート!$A$1:$G$65536,5,FALSE)),"",SUMIF([1]データシート!$A$1:$A$65536,[1]集計表!S35,[1]データシート!$E$1:$E$65536))</f>
        <v>127</v>
      </c>
    </row>
    <row r="36" spans="1:24" x14ac:dyDescent="0.15">
      <c r="A36" s="12" t="s">
        <v>621</v>
      </c>
      <c r="B36" s="13" t="str">
        <f>IF(ISNA(VLOOKUP(A36,[1]データシート!$A$1:$I$65536,9,FALSE)),"",IF(RIGHT(A36,3) = "000",VLOOKUP(A36,[1]データシート!$A$1:$I$65536,9,FALSE),VLOOKUP(A36,[1]データシート!$A$1:$I$65536,9,FALSE)&amp;VLOOKUP(A36,[1]データシート!$A$1:$G$65536,4,FALSE)))</f>
        <v>永楽町</v>
      </c>
      <c r="C36" s="14">
        <f t="shared" si="3"/>
        <v>489</v>
      </c>
      <c r="D36" s="14">
        <f>IF(ISNA(VLOOKUP(A36,[1]データシート!$A$1:$G$65536,6,FALSE)),"",SUMIF([1]データシート!$A$1:$A$65536,[1]集計表!A36,[1]データシート!$F$1:$F$65536))</f>
        <v>226</v>
      </c>
      <c r="E36" s="14">
        <f>IF(ISNA(VLOOKUP(A36,[1]データシート!$A$1:$G$65536,7,FALSE)),"",SUMIF([1]データシート!$A$1:$A$65536,[1]集計表!A36,[1]データシート!$G$1:$G$65536))</f>
        <v>263</v>
      </c>
      <c r="F36" s="15">
        <f>IF(ISNA(VLOOKUP(A36,[1]データシート!$A$1:$G$65536,5,FALSE)),"",SUMIF([1]データシート!$A$1:$A$65536,[1]集計表!A36,[1]データシート!$E$1:$E$65536))</f>
        <v>192</v>
      </c>
      <c r="G36" s="12" t="s">
        <v>212</v>
      </c>
      <c r="H36" s="16" t="str">
        <f>IF(ISNA(VLOOKUP(G36,[1]データシート!$A$1:$I$65536,9,FALSE)),"",IF(RIGHT(G36,3) = "000",VLOOKUP(G36,[1]データシート!$A$1:$I$65536,9,FALSE),VLOOKUP(G36,[1]データシート!$A$1:$I$65536,9,FALSE)&amp;VLOOKUP(G36,[1]データシート!$A$1:$G$65536,4,FALSE)))</f>
        <v>富山町</v>
      </c>
      <c r="I36" s="14">
        <f t="shared" si="4"/>
        <v>653</v>
      </c>
      <c r="J36" s="14">
        <f>IF(ISNA(VLOOKUP(G36,[1]データシート!$A$1:$G$65536,6,FALSE)),"",SUMIF([1]データシート!$A$1:$A$65536,[1]集計表!G36,[1]データシート!$F$1:$F$65536))</f>
        <v>328</v>
      </c>
      <c r="K36" s="14">
        <f>IF(ISNA(VLOOKUP(G36,[1]データシート!$A$1:$G$65536,7,FALSE)),"",SUMIF([1]データシート!$A$1:$A$65536,[1]集計表!G36,[1]データシート!$G$1:$G$65536))</f>
        <v>325</v>
      </c>
      <c r="L36" s="15">
        <f>IF(ISNA(VLOOKUP(G36,[1]データシート!$A$1:$G$65536,5,FALSE)),"",SUMIF([1]データシート!$A$1:$A$65536,[1]集計表!G36,[1]データシート!$E$1:$E$65536))</f>
        <v>251</v>
      </c>
      <c r="M36" s="18" t="s">
        <v>214</v>
      </c>
      <c r="N36" s="16" t="str">
        <f>IF(ISNA(VLOOKUP(M36,[1]データシート!$A$1:$I$65536,9,FALSE)),"",IF(RIGHT(M36,3) = "000",VLOOKUP(M36,[1]データシート!$A$1:$I$65536,9,FALSE),VLOOKUP(M36,[1]データシート!$A$1:$I$65536,9,FALSE)&amp;VLOOKUP(M36,[1]データシート!$A$1:$G$65536,4,FALSE)))</f>
        <v>家武町</v>
      </c>
      <c r="O36" s="14">
        <f t="shared" si="5"/>
        <v>523</v>
      </c>
      <c r="P36" s="14">
        <f>IF(ISNA(VLOOKUP(M36,[1]データシート!$A$1:$G$65536,6,FALSE)),"",SUMIF([1]データシート!$A$1:$A$65536,[1]集計表!M36,[1]データシート!$F$1:$F$65536))</f>
        <v>278</v>
      </c>
      <c r="Q36" s="14">
        <f>IF(ISNA(VLOOKUP(M36,[1]データシート!$A$1:$G$65536,7,FALSE)),"",SUMIF([1]データシート!$A$1:$A$65536,[1]集計表!M36,[1]データシート!$G$1:$G$65536))</f>
        <v>245</v>
      </c>
      <c r="R36" s="17">
        <f>IF(ISNA(VLOOKUP(M36,[1]データシート!$A$1:$G$65536,5,FALSE)),"",SUMIF([1]データシート!$A$1:$A$65536,[1]集計表!M36,[1]データシート!$E$1:$E$65536))</f>
        <v>202</v>
      </c>
      <c r="S36" s="18" t="s">
        <v>622</v>
      </c>
      <c r="T36" s="16" t="str">
        <f>IF(ISNA(VLOOKUP(S36,[1]データシート!$A$1:$I$65536,9,FALSE)),"",IF(RIGHT(S36,3) = "000",VLOOKUP(S36,[1]データシート!$A$1:$I$65536,9,FALSE),VLOOKUP(S36,[1]データシート!$A$1:$I$65536,9,FALSE)&amp;VLOOKUP(S36,[1]データシート!$A$1:$G$65536,4,FALSE)))</f>
        <v>吉良町岡山</v>
      </c>
      <c r="U36" s="14">
        <f t="shared" si="6"/>
        <v>458</v>
      </c>
      <c r="V36" s="19">
        <f>IF(ISNA(VLOOKUP(S36,[1]データシート!$A$1:$G$65536,6,FALSE)),"",SUMIF([1]データシート!$A$1:$A$65536,[1]集計表!S36,[1]データシート!$F$1:$F$65536))</f>
        <v>223</v>
      </c>
      <c r="W36" s="19">
        <f>IF(ISNA(VLOOKUP(S36,[1]データシート!$A$1:$G$65536,7,FALSE)),"",SUMIF([1]データシート!$A$1:$A$65536,[1]集計表!S36,[1]データシート!$G$1:$G$65536))</f>
        <v>235</v>
      </c>
      <c r="X36" s="15">
        <f>IF(ISNA(VLOOKUP(S36,[1]データシート!$A$1:$G$65536,5,FALSE)),"",SUMIF([1]データシート!$A$1:$A$65536,[1]集計表!S36,[1]データシート!$E$1:$E$65536))</f>
        <v>169</v>
      </c>
    </row>
    <row r="37" spans="1:24" x14ac:dyDescent="0.15">
      <c r="A37" s="12" t="s">
        <v>623</v>
      </c>
      <c r="B37" s="13" t="str">
        <f>IF(ISNA(VLOOKUP(A37,[1]データシート!$A$1:$I$65536,9,FALSE)),"",IF(RIGHT(A37,3) = "000",VLOOKUP(A37,[1]データシート!$A$1:$I$65536,9,FALSE),VLOOKUP(A37,[1]データシート!$A$1:$I$65536,9,FALSE)&amp;VLOOKUP(A37,[1]データシート!$A$1:$G$65536,4,FALSE)))</f>
        <v>花ノ木町</v>
      </c>
      <c r="C37" s="14">
        <f t="shared" si="3"/>
        <v>489</v>
      </c>
      <c r="D37" s="14">
        <f>IF(ISNA(VLOOKUP(A37,[1]データシート!$A$1:$G$65536,6,FALSE)),"",SUMIF([1]データシート!$A$1:$A$65536,[1]集計表!A37,[1]データシート!$F$1:$F$65536))</f>
        <v>249</v>
      </c>
      <c r="E37" s="14">
        <f>IF(ISNA(VLOOKUP(A37,[1]データシート!$A$1:$G$65536,7,FALSE)),"",SUMIF([1]データシート!$A$1:$A$65536,[1]集計表!A37,[1]データシート!$G$1:$G$65536))</f>
        <v>240</v>
      </c>
      <c r="F37" s="15">
        <f>IF(ISNA(VLOOKUP(A37,[1]データシート!$A$1:$G$65536,5,FALSE)),"",SUMIF([1]データシート!$A$1:$A$65536,[1]集計表!A37,[1]データシート!$E$1:$E$65536))</f>
        <v>251</v>
      </c>
      <c r="G37" s="12" t="s">
        <v>220</v>
      </c>
      <c r="H37" s="16" t="str">
        <f>IF(ISNA(VLOOKUP(G37,[1]データシート!$A$1:$I$65536,9,FALSE)),"",IF(RIGHT(G37,3) = "000",VLOOKUP(G37,[1]データシート!$A$1:$I$65536,9,FALSE),VLOOKUP(G37,[1]データシート!$A$1:$I$65536,9,FALSE)&amp;VLOOKUP(G37,[1]データシート!$A$1:$G$65536,4,FALSE)))</f>
        <v>上矢田町</v>
      </c>
      <c r="I37" s="14">
        <f t="shared" si="4"/>
        <v>3253</v>
      </c>
      <c r="J37" s="14">
        <f>IF(ISNA(VLOOKUP(G37,[1]データシート!$A$1:$G$65536,6,FALSE)),"",SUMIF([1]データシート!$A$1:$A$65536,[1]集計表!G37,[1]データシート!$F$1:$F$65536))</f>
        <v>1725</v>
      </c>
      <c r="K37" s="14">
        <f>IF(ISNA(VLOOKUP(G37,[1]データシート!$A$1:$G$65536,7,FALSE)),"",SUMIF([1]データシート!$A$1:$A$65536,[1]集計表!G37,[1]データシート!$G$1:$G$65536))</f>
        <v>1528</v>
      </c>
      <c r="L37" s="15">
        <f>IF(ISNA(VLOOKUP(G37,[1]データシート!$A$1:$G$65536,5,FALSE)),"",SUMIF([1]データシート!$A$1:$A$65536,[1]集計表!G37,[1]データシート!$E$1:$E$65536))</f>
        <v>1490</v>
      </c>
      <c r="M37" s="12" t="s">
        <v>624</v>
      </c>
      <c r="N37" s="16" t="str">
        <f>IF(ISNA(VLOOKUP(M37,[1]データシート!$A$1:$I$65536,9,FALSE)),"",IF(RIGHT(M37,3) = "000",VLOOKUP(M37,[1]データシート!$A$1:$I$65536,9,FALSE),VLOOKUP(M37,[1]データシート!$A$1:$I$65536,9,FALSE)&amp;VLOOKUP(M37,[1]データシート!$A$1:$G$65536,4,FALSE)))</f>
        <v>平原町</v>
      </c>
      <c r="O37" s="14">
        <f t="shared" si="5"/>
        <v>373</v>
      </c>
      <c r="P37" s="14">
        <f>IF(ISNA(VLOOKUP(M37,[1]データシート!$A$1:$G$65536,6,FALSE)),"",SUMIF([1]データシート!$A$1:$A$65536,[1]集計表!M37,[1]データシート!$F$1:$F$65536))</f>
        <v>170</v>
      </c>
      <c r="Q37" s="14">
        <f>IF(ISNA(VLOOKUP(M37,[1]データシート!$A$1:$G$65536,7,FALSE)),"",SUMIF([1]データシート!$A$1:$A$65536,[1]集計表!M37,[1]データシート!$G$1:$G$65536))</f>
        <v>203</v>
      </c>
      <c r="R37" s="17">
        <f>IF(ISNA(VLOOKUP(M37,[1]データシート!$A$1:$G$65536,5,FALSE)),"",SUMIF([1]データシート!$A$1:$A$65536,[1]集計表!M37,[1]データシート!$E$1:$E$65536))</f>
        <v>142</v>
      </c>
      <c r="S37" s="18" t="s">
        <v>625</v>
      </c>
      <c r="T37" s="16" t="str">
        <f>IF(ISNA(VLOOKUP(S37,[1]データシート!$A$1:$I$65536,9,FALSE)),"",IF(RIGHT(S37,3) = "000",VLOOKUP(S37,[1]データシート!$A$1:$I$65536,9,FALSE),VLOOKUP(S37,[1]データシート!$A$1:$I$65536,9,FALSE)&amp;VLOOKUP(S37,[1]データシート!$A$1:$G$65536,4,FALSE)))</f>
        <v>吉良町荻原</v>
      </c>
      <c r="U37" s="14">
        <f t="shared" si="6"/>
        <v>2003</v>
      </c>
      <c r="V37" s="19">
        <f>IF(ISNA(VLOOKUP(S37,[1]データシート!$A$1:$G$65536,6,FALSE)),"",SUMIF([1]データシート!$A$1:$A$65536,[1]集計表!S37,[1]データシート!$F$1:$F$65536))</f>
        <v>1020</v>
      </c>
      <c r="W37" s="19">
        <f>IF(ISNA(VLOOKUP(S37,[1]データシート!$A$1:$G$65536,7,FALSE)),"",SUMIF([1]データシート!$A$1:$A$65536,[1]集計表!S37,[1]データシート!$G$1:$G$65536))</f>
        <v>983</v>
      </c>
      <c r="X37" s="15">
        <f>IF(ISNA(VLOOKUP(S37,[1]データシート!$A$1:$G$65536,5,FALSE)),"",SUMIF([1]データシート!$A$1:$A$65536,[1]集計表!S37,[1]データシート!$E$1:$E$65536))</f>
        <v>806</v>
      </c>
    </row>
    <row r="38" spans="1:24" x14ac:dyDescent="0.15">
      <c r="A38" s="12" t="s">
        <v>626</v>
      </c>
      <c r="B38" s="13" t="str">
        <f>IF(ISNA(VLOOKUP(A38,[1]データシート!$A$1:$I$65536,9,FALSE)),"",IF(RIGHT(A38,3) = "000",VLOOKUP(A38,[1]データシート!$A$1:$I$65536,9,FALSE),VLOOKUP(A38,[1]データシート!$A$1:$I$65536,9,FALSE)&amp;VLOOKUP(A38,[1]データシート!$A$1:$G$65536,4,FALSE)))</f>
        <v>桜木町</v>
      </c>
      <c r="C38" s="14">
        <f t="shared" si="3"/>
        <v>531</v>
      </c>
      <c r="D38" s="14">
        <f>IF(ISNA(VLOOKUP(A38,[1]データシート!$A$1:$G$65536,6,FALSE)),"",SUMIF([1]データシート!$A$1:$A$65536,[1]集計表!A38,[1]データシート!$F$1:$F$65536))</f>
        <v>263</v>
      </c>
      <c r="E38" s="14">
        <f>IF(ISNA(VLOOKUP(A38,[1]データシート!$A$1:$G$65536,7,FALSE)),"",SUMIF([1]データシート!$A$1:$A$65536,[1]集計表!A38,[1]データシート!$G$1:$G$65536))</f>
        <v>268</v>
      </c>
      <c r="F38" s="15">
        <f>IF(ISNA(VLOOKUP(A38,[1]データシート!$A$1:$G$65536,5,FALSE)),"",SUMIF([1]データシート!$A$1:$A$65536,[1]集計表!A38,[1]データシート!$E$1:$E$65536))</f>
        <v>250</v>
      </c>
      <c r="G38" s="12" t="s">
        <v>228</v>
      </c>
      <c r="H38" s="16" t="str">
        <f>IF(ISNA(VLOOKUP(G38,[1]データシート!$A$1:$I$65536,9,FALSE)),"",IF(RIGHT(G38,3) = "000",VLOOKUP(G38,[1]データシート!$A$1:$I$65536,9,FALSE),VLOOKUP(G38,[1]データシート!$A$1:$I$65536,9,FALSE)&amp;VLOOKUP(G38,[1]データシート!$A$1:$G$65536,4,FALSE)))</f>
        <v>下矢田町</v>
      </c>
      <c r="I38" s="14">
        <f t="shared" si="4"/>
        <v>1494</v>
      </c>
      <c r="J38" s="14">
        <f>IF(ISNA(VLOOKUP(G38,[1]データシート!$A$1:$G$65536,6,FALSE)),"",SUMIF([1]データシート!$A$1:$A$65536,[1]集計表!G38,[1]データシート!$F$1:$F$65536))</f>
        <v>763</v>
      </c>
      <c r="K38" s="14">
        <f>IF(ISNA(VLOOKUP(G38,[1]データシート!$A$1:$G$65536,7,FALSE)),"",SUMIF([1]データシート!$A$1:$A$65536,[1]集計表!G38,[1]データシート!$G$1:$G$65536))</f>
        <v>731</v>
      </c>
      <c r="L38" s="15">
        <f>IF(ISNA(VLOOKUP(G38,[1]データシート!$A$1:$G$65536,5,FALSE)),"",SUMIF([1]データシート!$A$1:$A$65536,[1]集計表!G38,[1]データシート!$E$1:$E$65536))</f>
        <v>578</v>
      </c>
      <c r="M38" s="18" t="s">
        <v>230</v>
      </c>
      <c r="N38" s="16" t="str">
        <f>IF(ISNA(VLOOKUP(M38,[1]データシート!$A$1:$I$65536,9,FALSE)),"",IF(RIGHT(M38,3) = "000",VLOOKUP(M38,[1]データシート!$A$1:$I$65536,9,FALSE),VLOOKUP(M38,[1]データシート!$A$1:$I$65536,9,FALSE)&amp;VLOOKUP(M38,[1]データシート!$A$1:$G$65536,4,FALSE)))</f>
        <v/>
      </c>
      <c r="O38" s="14" t="str">
        <f t="shared" si="5"/>
        <v/>
      </c>
      <c r="P38" s="14" t="str">
        <f>IF(ISNA(VLOOKUP(M38,[1]データシート!$A$1:$G$65536,6,FALSE)),"",SUMIF([1]データシート!$A$1:$A$65536,[1]集計表!M38,[1]データシート!$F$1:$F$65536))</f>
        <v/>
      </c>
      <c r="Q38" s="14" t="str">
        <f>IF(ISNA(VLOOKUP(M38,[1]データシート!$A$1:$G$65536,7,FALSE)),"",SUMIF([1]データシート!$A$1:$A$65536,[1]集計表!M38,[1]データシート!$G$1:$G$65536))</f>
        <v/>
      </c>
      <c r="R38" s="17" t="str">
        <f>IF(ISNA(VLOOKUP(M38,[1]データシート!$A$1:$G$65536,5,FALSE)),"",SUMIF([1]データシート!$A$1:$A$65536,[1]集計表!M38,[1]データシート!$E$1:$E$65536))</f>
        <v/>
      </c>
      <c r="S38" s="18" t="s">
        <v>627</v>
      </c>
      <c r="T38" s="16" t="str">
        <f>IF(ISNA(VLOOKUP(S38,[1]データシート!$A$1:$I$65536,9,FALSE)),"",IF(RIGHT(S38,3) = "000",VLOOKUP(S38,[1]データシート!$A$1:$I$65536,9,FALSE),VLOOKUP(S38,[1]データシート!$A$1:$I$65536,9,FALSE)&amp;VLOOKUP(S38,[1]データシート!$A$1:$G$65536,4,FALSE)))</f>
        <v>吉良町乙川</v>
      </c>
      <c r="U38" s="14">
        <f t="shared" si="6"/>
        <v>747</v>
      </c>
      <c r="V38" s="19">
        <f>IF(ISNA(VLOOKUP(S38,[1]データシート!$A$1:$G$65536,6,FALSE)),"",SUMIF([1]データシート!$A$1:$A$65536,[1]集計表!S38,[1]データシート!$F$1:$F$65536))</f>
        <v>375</v>
      </c>
      <c r="W38" s="19">
        <f>IF(ISNA(VLOOKUP(S38,[1]データシート!$A$1:$G$65536,7,FALSE)),"",SUMIF([1]データシート!$A$1:$A$65536,[1]集計表!S38,[1]データシート!$G$1:$G$65536))</f>
        <v>372</v>
      </c>
      <c r="X38" s="15">
        <f>IF(ISNA(VLOOKUP(S38,[1]データシート!$A$1:$G$65536,5,FALSE)),"",SUMIF([1]データシート!$A$1:$A$65536,[1]集計表!S38,[1]データシート!$E$1:$E$65536))</f>
        <v>275</v>
      </c>
    </row>
    <row r="39" spans="1:24" x14ac:dyDescent="0.15">
      <c r="A39" s="12" t="s">
        <v>233</v>
      </c>
      <c r="B39" s="13" t="str">
        <f>IF(ISNA(VLOOKUP(A39,[1]データシート!$A$1:$I$65536,9,FALSE)),"",IF(RIGHT(A39,3) = "000",VLOOKUP(A39,[1]データシート!$A$1:$I$65536,9,FALSE),VLOOKUP(A39,[1]データシート!$A$1:$I$65536,9,FALSE)&amp;VLOOKUP(A39,[1]データシート!$A$1:$G$65536,4,FALSE)))</f>
        <v>城崎町</v>
      </c>
      <c r="C39" s="14">
        <f t="shared" si="3"/>
        <v>602</v>
      </c>
      <c r="D39" s="14">
        <f>IF(ISNA(VLOOKUP(A39,[1]データシート!$A$1:$G$65536,6,FALSE)),"",SUMIF([1]データシート!$A$1:$A$65536,[1]集計表!A39,[1]データシート!$F$1:$F$65536))</f>
        <v>312</v>
      </c>
      <c r="E39" s="14">
        <f>IF(ISNA(VLOOKUP(A39,[1]データシート!$A$1:$G$65536,7,FALSE)),"",SUMIF([1]データシート!$A$1:$A$65536,[1]集計表!A39,[1]データシート!$G$1:$G$65536))</f>
        <v>290</v>
      </c>
      <c r="F39" s="15">
        <f>IF(ISNA(VLOOKUP(A39,[1]データシート!$A$1:$G$65536,5,FALSE)),"",SUMIF([1]データシート!$A$1:$A$65536,[1]集計表!A39,[1]データシート!$E$1:$E$65536))</f>
        <v>260</v>
      </c>
      <c r="G39" s="12" t="s">
        <v>235</v>
      </c>
      <c r="H39" s="16" t="str">
        <f>IF(ISNA(VLOOKUP(G39,[1]データシート!$A$1:$I$65536,9,FALSE)),"",IF(RIGHT(G39,3) = "000",VLOOKUP(G39,[1]データシート!$A$1:$I$65536,9,FALSE),VLOOKUP(G39,[1]データシート!$A$1:$I$65536,9,FALSE)&amp;VLOOKUP(G39,[1]データシート!$A$1:$G$65536,4,FALSE)))</f>
        <v>羽塚町</v>
      </c>
      <c r="I39" s="14">
        <f t="shared" si="4"/>
        <v>2608</v>
      </c>
      <c r="J39" s="14">
        <f>IF(ISNA(VLOOKUP(G39,[1]データシート!$A$1:$G$65536,6,FALSE)),"",SUMIF([1]データシート!$A$1:$A$65536,[1]集計表!G39,[1]データシート!$F$1:$F$65536))</f>
        <v>1354</v>
      </c>
      <c r="K39" s="14">
        <f>IF(ISNA(VLOOKUP(G39,[1]データシート!$A$1:$G$65536,7,FALSE)),"",SUMIF([1]データシート!$A$1:$A$65536,[1]集計表!G39,[1]データシート!$G$1:$G$65536))</f>
        <v>1254</v>
      </c>
      <c r="L39" s="15">
        <f>IF(ISNA(VLOOKUP(G39,[1]データシート!$A$1:$G$65536,5,FALSE)),"",SUMIF([1]データシート!$A$1:$A$65536,[1]集計表!G39,[1]データシート!$E$1:$E$65536))</f>
        <v>1074</v>
      </c>
      <c r="M39" s="12" t="s">
        <v>628</v>
      </c>
      <c r="N39" s="16" t="str">
        <f>IF(ISNA(VLOOKUP(M39,[1]データシート!$A$1:$I$65536,9,FALSE)),"",IF(RIGHT(M39,3) = "000",VLOOKUP(M39,[1]データシート!$A$1:$I$65536,9,FALSE),VLOOKUP(M39,[1]データシート!$A$1:$I$65536,9,FALSE)&amp;VLOOKUP(M39,[1]データシート!$A$1:$G$65536,4,FALSE)))</f>
        <v>つくしが丘１丁目</v>
      </c>
      <c r="O39" s="14">
        <f t="shared" si="5"/>
        <v>8</v>
      </c>
      <c r="P39" s="14">
        <f>IF(ISNA(VLOOKUP(M39,[1]データシート!$A$1:$G$65536,6,FALSE)),"",SUMIF([1]データシート!$A$1:$A$65536,[1]集計表!M39,[1]データシート!$F$1:$F$65536))</f>
        <v>4</v>
      </c>
      <c r="Q39" s="14">
        <f>IF(ISNA(VLOOKUP(M39,[1]データシート!$A$1:$G$65536,7,FALSE)),"",SUMIF([1]データシート!$A$1:$A$65536,[1]集計表!M39,[1]データシート!$G$1:$G$65536))</f>
        <v>4</v>
      </c>
      <c r="R39" s="17">
        <f>IF(ISNA(VLOOKUP(M39,[1]データシート!$A$1:$G$65536,5,FALSE)),"",SUMIF([1]データシート!$A$1:$A$65536,[1]集計表!M39,[1]データシート!$E$1:$E$65536))</f>
        <v>2</v>
      </c>
      <c r="S39" s="18" t="s">
        <v>629</v>
      </c>
      <c r="T39" s="16" t="str">
        <f>IF(ISNA(VLOOKUP(S39,[1]データシート!$A$1:$I$65536,9,FALSE)),"",IF(RIGHT(S39,3) = "000",VLOOKUP(S39,[1]データシート!$A$1:$I$65536,9,FALSE),VLOOKUP(S39,[1]データシート!$A$1:$I$65536,9,FALSE)&amp;VLOOKUP(S39,[1]データシート!$A$1:$G$65536,4,FALSE)))</f>
        <v>吉良町小山田</v>
      </c>
      <c r="U39" s="14">
        <f t="shared" si="6"/>
        <v>395</v>
      </c>
      <c r="V39" s="19">
        <f>IF(ISNA(VLOOKUP(S39,[1]データシート!$A$1:$G$65536,6,FALSE)),"",SUMIF([1]データシート!$A$1:$A$65536,[1]集計表!S39,[1]データシート!$F$1:$F$65536))</f>
        <v>182</v>
      </c>
      <c r="W39" s="19">
        <f>IF(ISNA(VLOOKUP(S39,[1]データシート!$A$1:$G$65536,7,FALSE)),"",SUMIF([1]データシート!$A$1:$A$65536,[1]集計表!S39,[1]データシート!$G$1:$G$65536))</f>
        <v>213</v>
      </c>
      <c r="X39" s="15">
        <f>IF(ISNA(VLOOKUP(S39,[1]データシート!$A$1:$G$65536,5,FALSE)),"",SUMIF([1]データシート!$A$1:$A$65536,[1]集計表!S39,[1]データシート!$E$1:$E$65536))</f>
        <v>143</v>
      </c>
    </row>
    <row r="40" spans="1:24" x14ac:dyDescent="0.15">
      <c r="A40" s="12" t="s">
        <v>241</v>
      </c>
      <c r="B40" s="13" t="str">
        <f>IF(ISNA(VLOOKUP(A40,[1]データシート!$A$1:$I$65536,9,FALSE)),"",IF(RIGHT(A40,3) = "000",VLOOKUP(A40,[1]データシート!$A$1:$I$65536,9,FALSE),VLOOKUP(A40,[1]データシート!$A$1:$I$65536,9,FALSE)&amp;VLOOKUP(A40,[1]データシート!$A$1:$G$65536,4,FALSE)))</f>
        <v>鶴城町</v>
      </c>
      <c r="C40" s="14">
        <f t="shared" si="3"/>
        <v>621</v>
      </c>
      <c r="D40" s="14">
        <f>IF(ISNA(VLOOKUP(A40,[1]データシート!$A$1:$G$65536,6,FALSE)),"",SUMIF([1]データシート!$A$1:$A$65536,[1]集計表!A40,[1]データシート!$F$1:$F$65536))</f>
        <v>306</v>
      </c>
      <c r="E40" s="14">
        <f>IF(ISNA(VLOOKUP(A40,[1]データシート!$A$1:$G$65536,7,FALSE)),"",SUMIF([1]データシート!$A$1:$A$65536,[1]集計表!A40,[1]データシート!$G$1:$G$65536))</f>
        <v>315</v>
      </c>
      <c r="F40" s="15">
        <f>IF(ISNA(VLOOKUP(A40,[1]データシート!$A$1:$G$65536,5,FALSE)),"",SUMIF([1]データシート!$A$1:$A$65536,[1]集計表!A40,[1]データシート!$E$1:$E$65536))</f>
        <v>227</v>
      </c>
      <c r="G40" s="12" t="s">
        <v>243</v>
      </c>
      <c r="H40" s="16" t="str">
        <f>IF(ISNA(VLOOKUP(G40,[1]データシート!$A$1:$I$65536,9,FALSE)),"",IF(RIGHT(G40,3) = "000",VLOOKUP(G40,[1]データシート!$A$1:$I$65536,9,FALSE),VLOOKUP(G40,[1]データシート!$A$1:$I$65536,9,FALSE)&amp;VLOOKUP(G40,[1]データシート!$A$1:$G$65536,4,FALSE)))</f>
        <v>国森町</v>
      </c>
      <c r="I40" s="14">
        <f t="shared" si="4"/>
        <v>1743</v>
      </c>
      <c r="J40" s="14">
        <f>IF(ISNA(VLOOKUP(G40,[1]データシート!$A$1:$G$65536,6,FALSE)),"",SUMIF([1]データシート!$A$1:$A$65536,[1]集計表!G40,[1]データシート!$F$1:$F$65536))</f>
        <v>862</v>
      </c>
      <c r="K40" s="14">
        <f>IF(ISNA(VLOOKUP(G40,[1]データシート!$A$1:$G$65536,7,FALSE)),"",SUMIF([1]データシート!$A$1:$A$65536,[1]集計表!G40,[1]データシート!$G$1:$G$65536))</f>
        <v>881</v>
      </c>
      <c r="L40" s="15">
        <f>IF(ISNA(VLOOKUP(G40,[1]データシート!$A$1:$G$65536,5,FALSE)),"",SUMIF([1]データシート!$A$1:$A$65536,[1]集計表!G40,[1]データシート!$E$1:$E$65536))</f>
        <v>701</v>
      </c>
      <c r="M40" s="12" t="s">
        <v>630</v>
      </c>
      <c r="N40" s="16" t="str">
        <f>IF(ISNA(VLOOKUP(M40,[1]データシート!$A$1:$I$65536,9,FALSE)),"",IF(RIGHT(M40,3) = "000",VLOOKUP(M40,[1]データシート!$A$1:$I$65536,9,FALSE),VLOOKUP(M40,[1]データシート!$A$1:$I$65536,9,FALSE)&amp;VLOOKUP(M40,[1]データシート!$A$1:$G$65536,4,FALSE)))</f>
        <v>つくしが丘５丁目</v>
      </c>
      <c r="O40" s="14">
        <f t="shared" si="5"/>
        <v>349</v>
      </c>
      <c r="P40" s="14">
        <f>IF(ISNA(VLOOKUP(M40,[1]データシート!$A$1:$G$65536,6,FALSE)),"",SUMIF([1]データシート!$A$1:$A$65536,[1]集計表!M40,[1]データシート!$F$1:$F$65536))</f>
        <v>172</v>
      </c>
      <c r="Q40" s="14">
        <f>IF(ISNA(VLOOKUP(M40,[1]データシート!$A$1:$G$65536,7,FALSE)),"",SUMIF([1]データシート!$A$1:$A$65536,[1]集計表!M40,[1]データシート!$G$1:$G$65536))</f>
        <v>177</v>
      </c>
      <c r="R40" s="17">
        <f>IF(ISNA(VLOOKUP(M40,[1]データシート!$A$1:$G$65536,5,FALSE)),"",SUMIF([1]データシート!$A$1:$A$65536,[1]集計表!M40,[1]データシート!$E$1:$E$65536))</f>
        <v>149</v>
      </c>
      <c r="S40" s="18" t="s">
        <v>631</v>
      </c>
      <c r="T40" s="16" t="str">
        <f>IF(ISNA(VLOOKUP(S40,[1]データシート!$A$1:$I$65536,9,FALSE)),"",IF(RIGHT(S40,3) = "000",VLOOKUP(S40,[1]データシート!$A$1:$I$65536,9,FALSE),VLOOKUP(S40,[1]データシート!$A$1:$I$65536,9,FALSE)&amp;VLOOKUP(S40,[1]データシート!$A$1:$G$65536,4,FALSE)))</f>
        <v>吉良町上横須賀</v>
      </c>
      <c r="U40" s="14">
        <f t="shared" si="6"/>
        <v>3844</v>
      </c>
      <c r="V40" s="19">
        <f>IF(ISNA(VLOOKUP(S40,[1]データシート!$A$1:$G$65536,6,FALSE)),"",SUMIF([1]データシート!$A$1:$A$65536,[1]集計表!S40,[1]データシート!$F$1:$F$65536))</f>
        <v>1899</v>
      </c>
      <c r="W40" s="19">
        <f>IF(ISNA(VLOOKUP(S40,[1]データシート!$A$1:$G$65536,7,FALSE)),"",SUMIF([1]データシート!$A$1:$A$65536,[1]集計表!S40,[1]データシート!$G$1:$G$65536))</f>
        <v>1945</v>
      </c>
      <c r="X40" s="15">
        <f>IF(ISNA(VLOOKUP(S40,[1]データシート!$A$1:$G$65536,5,FALSE)),"",SUMIF([1]データシート!$A$1:$A$65536,[1]集計表!S40,[1]データシート!$E$1:$E$65536))</f>
        <v>1582</v>
      </c>
    </row>
    <row r="41" spans="1:24" x14ac:dyDescent="0.15">
      <c r="A41" s="12" t="s">
        <v>249</v>
      </c>
      <c r="B41" s="13" t="str">
        <f>IF(ISNA(VLOOKUP(A41,[1]データシート!$A$1:$I$65536,9,FALSE)),"",IF(RIGHT(A41,3) = "000",VLOOKUP(A41,[1]データシート!$A$1:$I$65536,9,FALSE),VLOOKUP(A41,[1]データシート!$A$1:$I$65536,9,FALSE)&amp;VLOOKUP(A41,[1]データシート!$A$1:$G$65536,4,FALSE)))</f>
        <v>住吉町</v>
      </c>
      <c r="C41" s="14">
        <f t="shared" si="3"/>
        <v>268</v>
      </c>
      <c r="D41" s="14">
        <f>IF(ISNA(VLOOKUP(A41,[1]データシート!$A$1:$G$65536,6,FALSE)),"",SUMIF([1]データシート!$A$1:$A$65536,[1]集計表!A41,[1]データシート!$F$1:$F$65536))</f>
        <v>143</v>
      </c>
      <c r="E41" s="14">
        <f>IF(ISNA(VLOOKUP(A41,[1]データシート!$A$1:$G$65536,7,FALSE)),"",SUMIF([1]データシート!$A$1:$A$65536,[1]集計表!A41,[1]データシート!$G$1:$G$65536))</f>
        <v>125</v>
      </c>
      <c r="F41" s="15">
        <f>IF(ISNA(VLOOKUP(A41,[1]データシート!$A$1:$G$65536,5,FALSE)),"",SUMIF([1]データシート!$A$1:$A$65536,[1]集計表!A41,[1]データシート!$E$1:$E$65536))</f>
        <v>137</v>
      </c>
      <c r="G41" s="12" t="s">
        <v>251</v>
      </c>
      <c r="H41" s="16" t="str">
        <f>IF(ISNA(VLOOKUP(G41,[1]データシート!$A$1:$I$65536,9,FALSE)),"",IF(RIGHT(G41,3) = "000",VLOOKUP(G41,[1]データシート!$A$1:$I$65536,9,FALSE),VLOOKUP(G41,[1]データシート!$A$1:$I$65536,9,FALSE)&amp;VLOOKUP(G41,[1]データシート!$A$1:$G$65536,4,FALSE)))</f>
        <v>新在家町</v>
      </c>
      <c r="I41" s="14">
        <f t="shared" si="4"/>
        <v>1431</v>
      </c>
      <c r="J41" s="14">
        <f>IF(ISNA(VLOOKUP(G41,[1]データシート!$A$1:$G$65536,6,FALSE)),"",SUMIF([1]データシート!$A$1:$A$65536,[1]集計表!G41,[1]データシート!$F$1:$F$65536))</f>
        <v>748</v>
      </c>
      <c r="K41" s="14">
        <f>IF(ISNA(VLOOKUP(G41,[1]データシート!$A$1:$G$65536,7,FALSE)),"",SUMIF([1]データシート!$A$1:$A$65536,[1]集計表!G41,[1]データシート!$G$1:$G$65536))</f>
        <v>683</v>
      </c>
      <c r="L41" s="15">
        <f>IF(ISNA(VLOOKUP(G41,[1]データシート!$A$1:$G$65536,5,FALSE)),"",SUMIF([1]データシート!$A$1:$A$65536,[1]集計表!G41,[1]データシート!$E$1:$E$65536))</f>
        <v>676</v>
      </c>
      <c r="M41" s="12" t="s">
        <v>632</v>
      </c>
      <c r="N41" s="16" t="str">
        <f>IF(ISNA(VLOOKUP(M41,[1]データシート!$A$1:$I$65536,9,FALSE)),"",IF(RIGHT(M41,3) = "000",VLOOKUP(M41,[1]データシート!$A$1:$I$65536,9,FALSE),VLOOKUP(M41,[1]データシート!$A$1:$I$65536,9,FALSE)&amp;VLOOKUP(M41,[1]データシート!$A$1:$G$65536,4,FALSE)))</f>
        <v>つくしが丘６丁目</v>
      </c>
      <c r="O41" s="14">
        <f t="shared" si="5"/>
        <v>196</v>
      </c>
      <c r="P41" s="14">
        <f>IF(ISNA(VLOOKUP(M41,[1]データシート!$A$1:$G$65536,6,FALSE)),"",SUMIF([1]データシート!$A$1:$A$65536,[1]集計表!M41,[1]データシート!$F$1:$F$65536))</f>
        <v>104</v>
      </c>
      <c r="Q41" s="14">
        <f>IF(ISNA(VLOOKUP(M41,[1]データシート!$A$1:$G$65536,7,FALSE)),"",SUMIF([1]データシート!$A$1:$A$65536,[1]集計表!M41,[1]データシート!$G$1:$G$65536))</f>
        <v>92</v>
      </c>
      <c r="R41" s="17">
        <f>IF(ISNA(VLOOKUP(M41,[1]データシート!$A$1:$G$65536,5,FALSE)),"",SUMIF([1]データシート!$A$1:$A$65536,[1]集計表!M41,[1]データシート!$E$1:$E$65536))</f>
        <v>78</v>
      </c>
      <c r="S41" s="18" t="s">
        <v>633</v>
      </c>
      <c r="T41" s="16" t="str">
        <f>IF(ISNA(VLOOKUP(S41,[1]データシート!$A$1:$I$65536,9,FALSE)),"",IF(RIGHT(S41,3) = "000",VLOOKUP(S41,[1]データシート!$A$1:$I$65536,9,FALSE),VLOOKUP(S41,[1]データシート!$A$1:$I$65536,9,FALSE)&amp;VLOOKUP(S41,[1]データシート!$A$1:$G$65536,4,FALSE)))</f>
        <v>吉良町木田</v>
      </c>
      <c r="U41" s="14">
        <f t="shared" si="6"/>
        <v>944</v>
      </c>
      <c r="V41" s="19">
        <f>IF(ISNA(VLOOKUP(S41,[1]データシート!$A$1:$G$65536,6,FALSE)),"",SUMIF([1]データシート!$A$1:$A$65536,[1]集計表!S41,[1]データシート!$F$1:$F$65536))</f>
        <v>476</v>
      </c>
      <c r="W41" s="19">
        <f>IF(ISNA(VLOOKUP(S41,[1]データシート!$A$1:$G$65536,7,FALSE)),"",SUMIF([1]データシート!$A$1:$A$65536,[1]集計表!S41,[1]データシート!$G$1:$G$65536))</f>
        <v>468</v>
      </c>
      <c r="X41" s="15">
        <f>IF(ISNA(VLOOKUP(S41,[1]データシート!$A$1:$G$65536,5,FALSE)),"",SUMIF([1]データシート!$A$1:$A$65536,[1]集計表!S41,[1]データシート!$E$1:$E$65536))</f>
        <v>392</v>
      </c>
    </row>
    <row r="42" spans="1:24" x14ac:dyDescent="0.15">
      <c r="A42" s="12" t="s">
        <v>257</v>
      </c>
      <c r="B42" s="13" t="str">
        <f>IF(ISNA(VLOOKUP(A42,[1]データシート!$A$1:$I$65536,9,FALSE)),"",IF(RIGHT(A42,3) = "000",VLOOKUP(A42,[1]データシート!$A$1:$I$65536,9,FALSE),VLOOKUP(A42,[1]データシート!$A$1:$I$65536,9,FALSE)&amp;VLOOKUP(A42,[1]データシート!$A$1:$G$65536,4,FALSE)))</f>
        <v>高畠町</v>
      </c>
      <c r="C42" s="14">
        <f t="shared" si="3"/>
        <v>434</v>
      </c>
      <c r="D42" s="14">
        <f>IF(ISNA(VLOOKUP(A42,[1]データシート!$A$1:$G$65536,6,FALSE)),"",SUMIF([1]データシート!$A$1:$A$65536,[1]集計表!A42,[1]データシート!$F$1:$F$65536))</f>
        <v>216</v>
      </c>
      <c r="E42" s="14">
        <f>IF(ISNA(VLOOKUP(A42,[1]データシート!$A$1:$G$65536,7,FALSE)),"",SUMIF([1]データシート!$A$1:$A$65536,[1]集計表!A42,[1]データシート!$G$1:$G$65536))</f>
        <v>218</v>
      </c>
      <c r="F42" s="15">
        <f>IF(ISNA(VLOOKUP(A42,[1]データシート!$A$1:$G$65536,5,FALSE)),"",SUMIF([1]データシート!$A$1:$A$65536,[1]集計表!A42,[1]データシート!$E$1:$E$65536))</f>
        <v>211</v>
      </c>
      <c r="G42" s="12" t="s">
        <v>259</v>
      </c>
      <c r="H42" s="16" t="str">
        <f>IF(ISNA(VLOOKUP(G42,[1]データシート!$A$1:$I$65536,9,FALSE)),"",IF(RIGHT(G42,3) = "000",VLOOKUP(G42,[1]データシート!$A$1:$I$65536,9,FALSE),VLOOKUP(G42,[1]データシート!$A$1:$I$65536,9,FALSE)&amp;VLOOKUP(G42,[1]データシート!$A$1:$G$65536,4,FALSE)))</f>
        <v>新在家１丁目</v>
      </c>
      <c r="I42" s="14">
        <f t="shared" si="4"/>
        <v>310</v>
      </c>
      <c r="J42" s="14">
        <f>IF(ISNA(VLOOKUP(G42,[1]データシート!$A$1:$G$65536,6,FALSE)),"",SUMIF([1]データシート!$A$1:$A$65536,[1]集計表!G42,[1]データシート!$F$1:$F$65536))</f>
        <v>157</v>
      </c>
      <c r="K42" s="14">
        <f>IF(ISNA(VLOOKUP(G42,[1]データシート!$A$1:$G$65536,7,FALSE)),"",SUMIF([1]データシート!$A$1:$A$65536,[1]集計表!G42,[1]データシート!$G$1:$G$65536))</f>
        <v>153</v>
      </c>
      <c r="L42" s="15">
        <f>IF(ISNA(VLOOKUP(G42,[1]データシート!$A$1:$G$65536,5,FALSE)),"",SUMIF([1]データシート!$A$1:$A$65536,[1]集計表!G42,[1]データシート!$E$1:$E$65536))</f>
        <v>132</v>
      </c>
      <c r="M42" s="12"/>
      <c r="N42" s="16"/>
      <c r="O42" s="14" t="str">
        <f t="shared" si="5"/>
        <v/>
      </c>
      <c r="P42" s="14"/>
      <c r="Q42" s="14"/>
      <c r="R42" s="17"/>
      <c r="S42" s="18" t="s">
        <v>634</v>
      </c>
      <c r="T42" s="16" t="str">
        <f>IF(ISNA(VLOOKUP(S42,[1]データシート!$A$1:$I$65536,9,FALSE)),"",IF(RIGHT(S42,3) = "000",VLOOKUP(S42,[1]データシート!$A$1:$I$65536,9,FALSE),VLOOKUP(S42,[1]データシート!$A$1:$I$65536,9,FALSE)&amp;VLOOKUP(S42,[1]データシート!$A$1:$G$65536,4,FALSE)))</f>
        <v>吉良町小牧</v>
      </c>
      <c r="U42" s="14">
        <f t="shared" si="6"/>
        <v>247</v>
      </c>
      <c r="V42" s="19">
        <f>IF(ISNA(VLOOKUP(S42,[1]データシート!$A$1:$G$65536,6,FALSE)),"",SUMIF([1]データシート!$A$1:$A$65536,[1]集計表!S42,[1]データシート!$F$1:$F$65536))</f>
        <v>126</v>
      </c>
      <c r="W42" s="19">
        <f>IF(ISNA(VLOOKUP(S42,[1]データシート!$A$1:$G$65536,7,FALSE)),"",SUMIF([1]データシート!$A$1:$A$65536,[1]集計表!S42,[1]データシート!$G$1:$G$65536))</f>
        <v>121</v>
      </c>
      <c r="X42" s="15">
        <f>IF(ISNA(VLOOKUP(S42,[1]データシート!$A$1:$G$65536,5,FALSE)),"",SUMIF([1]データシート!$A$1:$A$65536,[1]集計表!S42,[1]データシート!$E$1:$E$65536))</f>
        <v>88</v>
      </c>
    </row>
    <row r="43" spans="1:24" x14ac:dyDescent="0.15">
      <c r="A43" s="12" t="s">
        <v>263</v>
      </c>
      <c r="B43" s="13" t="str">
        <f>IF(ISNA(VLOOKUP(A43,[1]データシート!$A$1:$I$65536,9,FALSE)),"",IF(RIGHT(A43,3) = "000",VLOOKUP(A43,[1]データシート!$A$1:$I$65536,9,FALSE),VLOOKUP(A43,[1]データシート!$A$1:$I$65536,9,FALSE)&amp;VLOOKUP(A43,[1]データシート!$A$1:$G$65536,4,FALSE)))</f>
        <v>若松町</v>
      </c>
      <c r="C43" s="14">
        <f t="shared" si="3"/>
        <v>44</v>
      </c>
      <c r="D43" s="14">
        <f>IF(ISNA(VLOOKUP(A43,[1]データシート!$A$1:$G$65536,6,FALSE)),"",SUMIF([1]データシート!$A$1:$A$65536,[1]集計表!A43,[1]データシート!$F$1:$F$65536))</f>
        <v>20</v>
      </c>
      <c r="E43" s="14">
        <f>IF(ISNA(VLOOKUP(A43,[1]データシート!$A$1:$G$65536,7,FALSE)),"",SUMIF([1]データシート!$A$1:$A$65536,[1]集計表!A43,[1]データシート!$G$1:$G$65536))</f>
        <v>24</v>
      </c>
      <c r="F43" s="15">
        <f>IF(ISNA(VLOOKUP(A43,[1]データシート!$A$1:$G$65536,5,FALSE)),"",SUMIF([1]データシート!$A$1:$A$65536,[1]集計表!A43,[1]データシート!$E$1:$E$65536))</f>
        <v>19</v>
      </c>
      <c r="G43" s="12" t="s">
        <v>265</v>
      </c>
      <c r="H43" s="16" t="str">
        <f>IF(ISNA(VLOOKUP(G43,[1]データシート!$A$1:$I$65536,9,FALSE)),"",IF(RIGHT(G43,3) = "000",VLOOKUP(G43,[1]データシート!$A$1:$I$65536,9,FALSE),VLOOKUP(G43,[1]データシート!$A$1:$I$65536,9,FALSE)&amp;VLOOKUP(G43,[1]データシート!$A$1:$G$65536,4,FALSE)))</f>
        <v>田貫町</v>
      </c>
      <c r="I43" s="14">
        <f t="shared" si="4"/>
        <v>1076</v>
      </c>
      <c r="J43" s="14">
        <f>IF(ISNA(VLOOKUP(G43,[1]データシート!$A$1:$G$65536,6,FALSE)),"",SUMIF([1]データシート!$A$1:$A$65536,[1]集計表!G43,[1]データシート!$F$1:$F$65536))</f>
        <v>549</v>
      </c>
      <c r="K43" s="14">
        <f>IF(ISNA(VLOOKUP(G43,[1]データシート!$A$1:$G$65536,7,FALSE)),"",SUMIF([1]データシート!$A$1:$A$65536,[1]集計表!G43,[1]データシート!$G$1:$G$65536))</f>
        <v>527</v>
      </c>
      <c r="L43" s="15">
        <f>IF(ISNA(VLOOKUP(G43,[1]データシート!$A$1:$G$65536,5,FALSE)),"",SUMIF([1]データシート!$A$1:$A$65536,[1]集計表!G43,[1]データシート!$E$1:$E$65536))</f>
        <v>467</v>
      </c>
      <c r="M43" s="12"/>
      <c r="N43" s="16"/>
      <c r="O43" s="14" t="str">
        <f t="shared" si="5"/>
        <v/>
      </c>
      <c r="P43" s="14"/>
      <c r="Q43" s="14"/>
      <c r="R43" s="17"/>
      <c r="S43" s="18" t="s">
        <v>635</v>
      </c>
      <c r="T43" s="16" t="str">
        <f>IF(ISNA(VLOOKUP(S43,[1]データシート!$A$1:$I$65536,9,FALSE)),"",IF(RIGHT(S43,3) = "000",VLOOKUP(S43,[1]データシート!$A$1:$I$65536,9,FALSE),VLOOKUP(S43,[1]データシート!$A$1:$I$65536,9,FALSE)&amp;VLOOKUP(S43,[1]データシート!$A$1:$G$65536,4,FALSE)))</f>
        <v>吉良町酒井</v>
      </c>
      <c r="U43" s="14">
        <f t="shared" si="6"/>
        <v>157</v>
      </c>
      <c r="V43" s="19">
        <f>IF(ISNA(VLOOKUP(S43,[1]データシート!$A$1:$G$65536,6,FALSE)),"",SUMIF([1]データシート!$A$1:$A$65536,[1]集計表!S43,[1]データシート!$F$1:$F$65536))</f>
        <v>78</v>
      </c>
      <c r="W43" s="19">
        <f>IF(ISNA(VLOOKUP(S43,[1]データシート!$A$1:$G$65536,7,FALSE)),"",SUMIF([1]データシート!$A$1:$A$65536,[1]集計表!S43,[1]データシート!$G$1:$G$65536))</f>
        <v>79</v>
      </c>
      <c r="X43" s="15">
        <f>IF(ISNA(VLOOKUP(S43,[1]データシート!$A$1:$G$65536,5,FALSE)),"",SUMIF([1]データシート!$A$1:$A$65536,[1]集計表!S43,[1]データシート!$E$1:$E$65536))</f>
        <v>57</v>
      </c>
    </row>
    <row r="44" spans="1:24" x14ac:dyDescent="0.15">
      <c r="A44" s="12" t="s">
        <v>269</v>
      </c>
      <c r="B44" s="13" t="str">
        <f>IF(ISNA(VLOOKUP(A44,[1]データシート!$A$1:$I$65536,9,FALSE)),"",IF(RIGHT(A44,3) = "000",VLOOKUP(A44,[1]データシート!$A$1:$I$65536,9,FALSE),VLOOKUP(A44,[1]データシート!$A$1:$I$65536,9,FALSE)&amp;VLOOKUP(A44,[1]データシート!$A$1:$G$65536,4,FALSE)))</f>
        <v>北旭町</v>
      </c>
      <c r="C44" s="14">
        <f t="shared" si="3"/>
        <v>30</v>
      </c>
      <c r="D44" s="14">
        <f>IF(ISNA(VLOOKUP(A44,[1]データシート!$A$1:$G$65536,6,FALSE)),"",SUMIF([1]データシート!$A$1:$A$65536,[1]集計表!A44,[1]データシート!$F$1:$F$65536))</f>
        <v>11</v>
      </c>
      <c r="E44" s="14">
        <f>IF(ISNA(VLOOKUP(A44,[1]データシート!$A$1:$G$65536,7,FALSE)),"",SUMIF([1]データシート!$A$1:$A$65536,[1]集計表!A44,[1]データシート!$G$1:$G$65536))</f>
        <v>19</v>
      </c>
      <c r="F44" s="15">
        <f>IF(ISNA(VLOOKUP(A44,[1]データシート!$A$1:$G$65536,5,FALSE)),"",SUMIF([1]データシート!$A$1:$A$65536,[1]集計表!A44,[1]データシート!$E$1:$E$65536))</f>
        <v>15</v>
      </c>
      <c r="G44" s="12" t="s">
        <v>636</v>
      </c>
      <c r="H44" s="16" t="str">
        <f>IF(ISNA(VLOOKUP(G44,[1]データシート!$A$1:$I$65536,9,FALSE)),"",IF(RIGHT(G44,3) = "000",VLOOKUP(G44,[1]データシート!$A$1:$I$65536,9,FALSE),VLOOKUP(G44,[1]データシート!$A$1:$I$65536,9,FALSE)&amp;VLOOKUP(G44,[1]データシート!$A$1:$G$65536,4,FALSE)))</f>
        <v>田貫１丁目</v>
      </c>
      <c r="I44" s="14">
        <f t="shared" si="4"/>
        <v>375</v>
      </c>
      <c r="J44" s="14">
        <f>IF(ISNA(VLOOKUP(G44,[1]データシート!$A$1:$G$65536,6,FALSE)),"",SUMIF([1]データシート!$A$1:$A$65536,[1]集計表!G44,[1]データシート!$F$1:$F$65536))</f>
        <v>207</v>
      </c>
      <c r="K44" s="14">
        <f>IF(ISNA(VLOOKUP(G44,[1]データシート!$A$1:$G$65536,7,FALSE)),"",SUMIF([1]データシート!$A$1:$A$65536,[1]集計表!G44,[1]データシート!$G$1:$G$65536))</f>
        <v>168</v>
      </c>
      <c r="L44" s="15">
        <f>IF(ISNA(VLOOKUP(G44,[1]データシート!$A$1:$G$65536,5,FALSE)),"",SUMIF([1]データシート!$A$1:$A$65536,[1]集計表!G44,[1]データシート!$E$1:$E$65536))</f>
        <v>172</v>
      </c>
      <c r="M44" s="18"/>
      <c r="N44" s="16" t="str">
        <f>IF(ISNA(VLOOKUP(M44,[1]データシート!$A$1:$I$65536,9,FALSE)),"",IF(RIGHT(M44,3) = "000",VLOOKUP(M44,[1]データシート!$A$1:$I$65536,9,FALSE),VLOOKUP(M44,[1]データシート!$A$1:$I$65536,9,FALSE)&amp;VLOOKUP(M44,[1]データシート!$A$1:$G$65536,4,FALSE)))</f>
        <v/>
      </c>
      <c r="O44" s="14" t="str">
        <f t="shared" si="5"/>
        <v/>
      </c>
      <c r="P44" s="14" t="str">
        <f>IF(ISNA(VLOOKUP(M44,[1]データシート!$A$1:$G$65536,6,FALSE)),"",SUMIF([1]データシート!$A$1:$A$65536,[1]集計表!M44,[1]データシート!$F$1:$F$65536))</f>
        <v/>
      </c>
      <c r="Q44" s="14" t="str">
        <f>IF(ISNA(VLOOKUP(M44,[1]データシート!$A$1:$G$65536,7,FALSE)),"",SUMIF([1]データシート!$A$1:$A$65536,[1]集計表!M44,[1]データシート!$G$1:$G$65536))</f>
        <v/>
      </c>
      <c r="R44" s="17" t="str">
        <f>IF(ISNA(VLOOKUP(M44,[1]データシート!$A$1:$G$65536,5,FALSE)),"",SUMIF([1]データシート!$A$1:$A$65536,[1]集計表!M44,[1]データシート!$E$1:$E$65536))</f>
        <v/>
      </c>
      <c r="S44" s="18" t="s">
        <v>637</v>
      </c>
      <c r="T44" s="16" t="str">
        <f>IF(ISNA(VLOOKUP(S44,[1]データシート!$A$1:$I$65536,9,FALSE)),"",IF(RIGHT(S44,3) = "000",VLOOKUP(S44,[1]データシート!$A$1:$I$65536,9,FALSE),VLOOKUP(S44,[1]データシート!$A$1:$I$65536,9,FALSE)&amp;VLOOKUP(S44,[1]データシート!$A$1:$G$65536,4,FALSE)))</f>
        <v>吉良町下横須賀</v>
      </c>
      <c r="U44" s="14">
        <f t="shared" si="6"/>
        <v>906</v>
      </c>
      <c r="V44" s="19">
        <f>IF(ISNA(VLOOKUP(S44,[1]データシート!$A$1:$G$65536,6,FALSE)),"",SUMIF([1]データシート!$A$1:$A$65536,[1]集計表!S44,[1]データシート!$F$1:$F$65536))</f>
        <v>468</v>
      </c>
      <c r="W44" s="19">
        <f>IF(ISNA(VLOOKUP(S44,[1]データシート!$A$1:$G$65536,7,FALSE)),"",SUMIF([1]データシート!$A$1:$A$65536,[1]集計表!S44,[1]データシート!$G$1:$G$65536))</f>
        <v>438</v>
      </c>
      <c r="X44" s="15">
        <f>IF(ISNA(VLOOKUP(S44,[1]データシート!$A$1:$G$65536,5,FALSE)),"",SUMIF([1]データシート!$A$1:$A$65536,[1]集計表!S44,[1]データシート!$E$1:$E$65536))</f>
        <v>366</v>
      </c>
    </row>
    <row r="45" spans="1:24" x14ac:dyDescent="0.15">
      <c r="A45" s="12" t="s">
        <v>275</v>
      </c>
      <c r="B45" s="13" t="str">
        <f>IF(ISNA(VLOOKUP(A45,[1]データシート!$A$1:$I$65536,9,FALSE)),"",IF(RIGHT(A45,3) = "000",VLOOKUP(A45,[1]データシート!$A$1:$I$65536,9,FALSE),VLOOKUP(A45,[1]データシート!$A$1:$I$65536,9,FALSE)&amp;VLOOKUP(A45,[1]データシート!$A$1:$G$65536,4,FALSE)))</f>
        <v>高砂町</v>
      </c>
      <c r="C45" s="14">
        <f t="shared" si="3"/>
        <v>27</v>
      </c>
      <c r="D45" s="14">
        <f>IF(ISNA(VLOOKUP(A45,[1]データシート!$A$1:$G$65536,6,FALSE)),"",SUMIF([1]データシート!$A$1:$A$65536,[1]集計表!A45,[1]データシート!$F$1:$F$65536))</f>
        <v>16</v>
      </c>
      <c r="E45" s="14">
        <f>IF(ISNA(VLOOKUP(A45,[1]データシート!$A$1:$G$65536,7,FALSE)),"",SUMIF([1]データシート!$A$1:$A$65536,[1]集計表!A45,[1]データシート!$G$1:$G$65536))</f>
        <v>11</v>
      </c>
      <c r="F45" s="15">
        <f>IF(ISNA(VLOOKUP(A45,[1]データシート!$A$1:$G$65536,5,FALSE)),"",SUMIF([1]データシート!$A$1:$A$65536,[1]集計表!A45,[1]データシート!$E$1:$E$65536))</f>
        <v>16</v>
      </c>
      <c r="G45" s="12" t="s">
        <v>277</v>
      </c>
      <c r="H45" s="16" t="str">
        <f>IF(ISNA(VLOOKUP(G45,[1]データシート!$A$1:$I$65536,9,FALSE)),"",IF(RIGHT(G45,3) = "000",VLOOKUP(G45,[1]データシート!$A$1:$I$65536,9,FALSE),VLOOKUP(G45,[1]データシート!$A$1:$I$65536,9,FALSE)&amp;VLOOKUP(G45,[1]データシート!$A$1:$G$65536,4,FALSE)))</f>
        <v>田貫２丁目</v>
      </c>
      <c r="I45" s="14">
        <f t="shared" si="4"/>
        <v>261</v>
      </c>
      <c r="J45" s="14">
        <f>IF(ISNA(VLOOKUP(G45,[1]データシート!$A$1:$G$65536,6,FALSE)),"",SUMIF([1]データシート!$A$1:$A$65536,[1]集計表!G45,[1]データシート!$F$1:$F$65536))</f>
        <v>139</v>
      </c>
      <c r="K45" s="14">
        <f>IF(ISNA(VLOOKUP(G45,[1]データシート!$A$1:$G$65536,7,FALSE)),"",SUMIF([1]データシート!$A$1:$A$65536,[1]集計表!G45,[1]データシート!$G$1:$G$65536))</f>
        <v>122</v>
      </c>
      <c r="L45" s="15">
        <f>IF(ISNA(VLOOKUP(G45,[1]データシート!$A$1:$G$65536,5,FALSE)),"",SUMIF([1]データシート!$A$1:$A$65536,[1]集計表!G45,[1]データシート!$E$1:$E$65536))</f>
        <v>125</v>
      </c>
      <c r="M45" s="57" t="s">
        <v>638</v>
      </c>
      <c r="N45" s="58"/>
      <c r="O45" s="14">
        <f>SUM(O32:O44)</f>
        <v>3558</v>
      </c>
      <c r="P45" s="14">
        <f>SUM(P32:P44)</f>
        <v>1775</v>
      </c>
      <c r="Q45" s="14">
        <f>SUM(Q32:Q44)</f>
        <v>1783</v>
      </c>
      <c r="R45" s="17">
        <f>SUM(R32:R44)</f>
        <v>1414</v>
      </c>
      <c r="S45" s="18" t="s">
        <v>639</v>
      </c>
      <c r="T45" s="16" t="str">
        <f>IF(ISNA(VLOOKUP(S45,[1]データシート!$A$1:$I$65536,9,FALSE)),"",IF(RIGHT(S45,3) = "000",VLOOKUP(S45,[1]データシート!$A$1:$I$65536,9,FALSE),VLOOKUP(S45,[1]データシート!$A$1:$I$65536,9,FALSE)&amp;VLOOKUP(S45,[1]データシート!$A$1:$G$65536,4,FALSE)))</f>
        <v>吉良町白浜新田</v>
      </c>
      <c r="U45" s="14">
        <f t="shared" si="6"/>
        <v>75</v>
      </c>
      <c r="V45" s="19">
        <f>IF(ISNA(VLOOKUP(S45,[1]データシート!$A$1:$G$65536,6,FALSE)),"",SUMIF([1]データシート!$A$1:$A$65536,[1]集計表!S45,[1]データシート!$F$1:$F$65536))</f>
        <v>39</v>
      </c>
      <c r="W45" s="19">
        <f>IF(ISNA(VLOOKUP(S45,[1]データシート!$A$1:$G$65536,7,FALSE)),"",SUMIF([1]データシート!$A$1:$A$65536,[1]集計表!S45,[1]データシート!$G$1:$G$65536))</f>
        <v>36</v>
      </c>
      <c r="X45" s="15">
        <f>IF(ISNA(VLOOKUP(S45,[1]データシート!$A$1:$G$65536,5,FALSE)),"",SUMIF([1]データシート!$A$1:$A$65536,[1]集計表!S45,[1]データシート!$E$1:$E$65536))</f>
        <v>30</v>
      </c>
    </row>
    <row r="46" spans="1:24" x14ac:dyDescent="0.15">
      <c r="A46" s="12" t="s">
        <v>282</v>
      </c>
      <c r="B46" s="13" t="str">
        <f>IF(ISNA(VLOOKUP(A46,[1]データシート!$A$1:$I$65536,9,FALSE)),"",IF(RIGHT(A46,3) = "000",VLOOKUP(A46,[1]データシート!$A$1:$I$65536,9,FALSE),VLOOKUP(A46,[1]データシート!$A$1:$I$65536,9,FALSE)&amp;VLOOKUP(A46,[1]データシート!$A$1:$G$65536,4,FALSE)))</f>
        <v>南旭町</v>
      </c>
      <c r="C46" s="14">
        <f t="shared" si="3"/>
        <v>31</v>
      </c>
      <c r="D46" s="14">
        <f>IF(ISNA(VLOOKUP(A46,[1]データシート!$A$1:$G$65536,6,FALSE)),"",SUMIF([1]データシート!$A$1:$A$65536,[1]集計表!A46,[1]データシート!$F$1:$F$65536))</f>
        <v>10</v>
      </c>
      <c r="E46" s="14">
        <f>IF(ISNA(VLOOKUP(A46,[1]データシート!$A$1:$G$65536,7,FALSE)),"",SUMIF([1]データシート!$A$1:$A$65536,[1]集計表!A46,[1]データシート!$G$1:$G$65536))</f>
        <v>21</v>
      </c>
      <c r="F46" s="15">
        <f>IF(ISNA(VLOOKUP(A46,[1]データシート!$A$1:$G$65536,5,FALSE)),"",SUMIF([1]データシート!$A$1:$A$65536,[1]集計表!A46,[1]データシート!$E$1:$E$65536))</f>
        <v>14</v>
      </c>
      <c r="G46" s="12" t="s">
        <v>640</v>
      </c>
      <c r="H46" s="16" t="str">
        <f>IF(ISNA(VLOOKUP(G46,[1]データシート!$A$1:$I$65536,9,FALSE)),"",IF(RIGHT(G46,3) = "000",VLOOKUP(G46,[1]データシート!$A$1:$I$65536,9,FALSE),VLOOKUP(G46,[1]データシート!$A$1:$I$65536,9,FALSE)&amp;VLOOKUP(G46,[1]データシート!$A$1:$G$65536,4,FALSE)))</f>
        <v>田貫３丁目</v>
      </c>
      <c r="I46" s="14">
        <f t="shared" si="4"/>
        <v>242</v>
      </c>
      <c r="J46" s="14">
        <f>IF(ISNA(VLOOKUP(G46,[1]データシート!$A$1:$G$65536,6,FALSE)),"",SUMIF([1]データシート!$A$1:$A$65536,[1]集計表!G46,[1]データシート!$F$1:$F$65536))</f>
        <v>126</v>
      </c>
      <c r="K46" s="14">
        <f>IF(ISNA(VLOOKUP(G46,[1]データシート!$A$1:$G$65536,7,FALSE)),"",SUMIF([1]データシート!$A$1:$A$65536,[1]集計表!G46,[1]データシート!$G$1:$G$65536))</f>
        <v>116</v>
      </c>
      <c r="L46" s="15">
        <f>IF(ISNA(VLOOKUP(G46,[1]データシート!$A$1:$G$65536,5,FALSE)),"",SUMIF([1]データシート!$A$1:$A$65536,[1]集計表!G46,[1]データシート!$E$1:$E$65536))</f>
        <v>112</v>
      </c>
      <c r="M46" s="45" t="s">
        <v>641</v>
      </c>
      <c r="N46" s="46"/>
      <c r="O46" s="46"/>
      <c r="P46" s="46"/>
      <c r="Q46" s="46"/>
      <c r="R46" s="46"/>
      <c r="S46" s="18" t="s">
        <v>642</v>
      </c>
      <c r="T46" s="16" t="str">
        <f>IF(ISNA(VLOOKUP(S46,[1]データシート!$A$1:$I$65536,9,FALSE)),"",IF(RIGHT(S46,3) = "000",VLOOKUP(S46,[1]データシート!$A$1:$I$65536,9,FALSE),VLOOKUP(S46,[1]データシート!$A$1:$I$65536,9,FALSE)&amp;VLOOKUP(S46,[1]データシート!$A$1:$G$65536,4,FALSE)))</f>
        <v>吉良町瀬戸</v>
      </c>
      <c r="U46" s="14">
        <f t="shared" si="6"/>
        <v>109</v>
      </c>
      <c r="V46" s="19">
        <f>IF(ISNA(VLOOKUP(S46,[1]データシート!$A$1:$G$65536,6,FALSE)),"",SUMIF([1]データシート!$A$1:$A$65536,[1]集計表!S46,[1]データシート!$F$1:$F$65536))</f>
        <v>64</v>
      </c>
      <c r="W46" s="19">
        <f>IF(ISNA(VLOOKUP(S46,[1]データシート!$A$1:$G$65536,7,FALSE)),"",SUMIF([1]データシート!$A$1:$A$65536,[1]集計表!S46,[1]データシート!$G$1:$G$65536))</f>
        <v>45</v>
      </c>
      <c r="X46" s="15">
        <f>IF(ISNA(VLOOKUP(S46,[1]データシート!$A$1:$G$65536,5,FALSE)),"",SUMIF([1]データシート!$A$1:$A$65536,[1]集計表!S46,[1]データシート!$E$1:$E$65536))</f>
        <v>52</v>
      </c>
    </row>
    <row r="47" spans="1:24" x14ac:dyDescent="0.15">
      <c r="A47" s="12" t="s">
        <v>288</v>
      </c>
      <c r="B47" s="13" t="str">
        <f>IF(ISNA(VLOOKUP(A47,[1]データシート!$A$1:$I$65536,9,FALSE)),"",IF(RIGHT(A47,3) = "000",VLOOKUP(A47,[1]データシート!$A$1:$I$65536,9,FALSE),VLOOKUP(A47,[1]データシート!$A$1:$I$65536,9,FALSE)&amp;VLOOKUP(A47,[1]データシート!$A$1:$G$65536,4,FALSE)))</f>
        <v>吾妻町</v>
      </c>
      <c r="C47" s="14">
        <f t="shared" si="3"/>
        <v>248</v>
      </c>
      <c r="D47" s="14">
        <f>IF(ISNA(VLOOKUP(A47,[1]データシート!$A$1:$G$65536,6,FALSE)),"",SUMIF([1]データシート!$A$1:$A$65536,[1]集計表!A47,[1]データシート!$F$1:$F$65536))</f>
        <v>111</v>
      </c>
      <c r="E47" s="14">
        <f>IF(ISNA(VLOOKUP(A47,[1]データシート!$A$1:$G$65536,7,FALSE)),"",SUMIF([1]データシート!$A$1:$A$65536,[1]集計表!A47,[1]データシート!$G$1:$G$65536))</f>
        <v>137</v>
      </c>
      <c r="F47" s="15">
        <f>IF(ISNA(VLOOKUP(A47,[1]データシート!$A$1:$G$65536,5,FALSE)),"",SUMIF([1]データシート!$A$1:$A$65536,[1]集計表!A47,[1]データシート!$E$1:$E$65536))</f>
        <v>95</v>
      </c>
      <c r="G47" s="12" t="s">
        <v>643</v>
      </c>
      <c r="H47" s="16" t="str">
        <f>IF(ISNA(VLOOKUP(G47,[1]データシート!$A$1:$I$65536,9,FALSE)),"",IF(RIGHT(G47,3) = "000",VLOOKUP(G47,[1]データシート!$A$1:$I$65536,9,FALSE),VLOOKUP(G47,[1]データシート!$A$1:$I$65536,9,FALSE)&amp;VLOOKUP(G47,[1]データシート!$A$1:$G$65536,4,FALSE)))</f>
        <v>田貫４丁目</v>
      </c>
      <c r="I47" s="14">
        <f t="shared" si="4"/>
        <v>224</v>
      </c>
      <c r="J47" s="14">
        <f>IF(ISNA(VLOOKUP(G47,[1]データシート!$A$1:$G$65536,6,FALSE)),"",SUMIF([1]データシート!$A$1:$A$65536,[1]集計表!G47,[1]データシート!$F$1:$F$65536))</f>
        <v>111</v>
      </c>
      <c r="K47" s="14">
        <f>IF(ISNA(VLOOKUP(G47,[1]データシート!$A$1:$G$65536,7,FALSE)),"",SUMIF([1]データシート!$A$1:$A$65536,[1]集計表!G47,[1]データシート!$G$1:$G$65536))</f>
        <v>113</v>
      </c>
      <c r="L47" s="15">
        <f>IF(ISNA(VLOOKUP(G47,[1]データシート!$A$1:$G$65536,5,FALSE)),"",SUMIF([1]データシート!$A$1:$A$65536,[1]集計表!G47,[1]データシート!$E$1:$E$65536))</f>
        <v>84</v>
      </c>
      <c r="M47" s="18" t="s">
        <v>292</v>
      </c>
      <c r="N47" s="16" t="str">
        <f>IF(ISNA(VLOOKUP(M47,[1]データシート!$A$1:$I$65536,9,FALSE)),"",IF(RIGHT(M47,3) = "000",VLOOKUP(M47,[1]データシート!$A$1:$I$65536,9,FALSE),VLOOKUP(M47,[1]データシート!$A$1:$I$65536,9,FALSE)&amp;VLOOKUP(M47,[1]データシート!$A$1:$G$65536,4,FALSE)))</f>
        <v>高落町</v>
      </c>
      <c r="O47" s="14">
        <f t="shared" ref="O47:O69" si="7">IF(N47="","",SUM(P47:Q47))</f>
        <v>220</v>
      </c>
      <c r="P47" s="14">
        <f>IF(ISNA(VLOOKUP(M47,[1]データシート!$A$1:$G$65536,6,FALSE)),"",SUMIF([1]データシート!$A$1:$A$65536,[1]集計表!M47,[1]データシート!$F$1:$F$65536))</f>
        <v>111</v>
      </c>
      <c r="Q47" s="14">
        <f>IF(ISNA(VLOOKUP(M47,[1]データシート!$A$1:$G$65536,7,FALSE)),"",SUMIF([1]データシート!$A$1:$A$65536,[1]集計表!M47,[1]データシート!$G$1:$G$65536))</f>
        <v>109</v>
      </c>
      <c r="R47" s="17">
        <f>IF(ISNA(VLOOKUP(M47,[1]データシート!$A$1:$G$65536,5,FALSE)),"",SUMIF([1]データシート!$A$1:$A$65536,[1]集計表!M47,[1]データシート!$E$1:$E$65536))</f>
        <v>81</v>
      </c>
      <c r="S47" s="18" t="s">
        <v>644</v>
      </c>
      <c r="T47" s="16" t="str">
        <f>IF(ISNA(VLOOKUP(S47,[1]データシート!$A$1:$I$65536,9,FALSE)),"",IF(RIGHT(S47,3) = "000",VLOOKUP(S47,[1]データシート!$A$1:$I$65536,9,FALSE),VLOOKUP(S47,[1]データシート!$A$1:$I$65536,9,FALSE)&amp;VLOOKUP(S47,[1]データシート!$A$1:$G$65536,4,FALSE)))</f>
        <v>吉良町津平</v>
      </c>
      <c r="U47" s="14">
        <f t="shared" si="6"/>
        <v>792</v>
      </c>
      <c r="V47" s="19">
        <f>IF(ISNA(VLOOKUP(S47,[1]データシート!$A$1:$G$65536,6,FALSE)),"",SUMIF([1]データシート!$A$1:$A$65536,[1]集計表!S47,[1]データシート!$F$1:$F$65536))</f>
        <v>419</v>
      </c>
      <c r="W47" s="19">
        <f>IF(ISNA(VLOOKUP(S47,[1]データシート!$A$1:$G$65536,7,FALSE)),"",SUMIF([1]データシート!$A$1:$A$65536,[1]集計表!S47,[1]データシート!$G$1:$G$65536))</f>
        <v>373</v>
      </c>
      <c r="X47" s="15">
        <f>IF(ISNA(VLOOKUP(S47,[1]データシート!$A$1:$G$65536,5,FALSE)),"",SUMIF([1]データシート!$A$1:$A$65536,[1]集計表!S47,[1]データシート!$E$1:$E$65536))</f>
        <v>275</v>
      </c>
    </row>
    <row r="48" spans="1:24" x14ac:dyDescent="0.15">
      <c r="A48" s="12" t="s">
        <v>296</v>
      </c>
      <c r="B48" s="13" t="str">
        <f>IF(ISNA(VLOOKUP(A48,[1]データシート!$A$1:$I$65536,9,FALSE)),"",IF(RIGHT(A48,3) = "000",VLOOKUP(A48,[1]データシート!$A$1:$I$65536,9,FALSE),VLOOKUP(A48,[1]データシート!$A$1:$I$65536,9,FALSE)&amp;VLOOKUP(A48,[1]データシート!$A$1:$G$65536,4,FALSE)))</f>
        <v>永吉町</v>
      </c>
      <c r="C48" s="14">
        <f t="shared" si="3"/>
        <v>381</v>
      </c>
      <c r="D48" s="14">
        <f>IF(ISNA(VLOOKUP(A48,[1]データシート!$A$1:$G$65536,6,FALSE)),"",SUMIF([1]データシート!$A$1:$A$65536,[1]集計表!A48,[1]データシート!$F$1:$F$65536))</f>
        <v>198</v>
      </c>
      <c r="E48" s="14">
        <f>IF(ISNA(VLOOKUP(A48,[1]データシート!$A$1:$G$65536,7,FALSE)),"",SUMIF([1]データシート!$A$1:$A$65536,[1]集計表!A48,[1]データシート!$G$1:$G$65536))</f>
        <v>183</v>
      </c>
      <c r="F48" s="15">
        <f>IF(ISNA(VLOOKUP(A48,[1]データシート!$A$1:$G$65536,5,FALSE)),"",SUMIF([1]データシート!$A$1:$A$65536,[1]集計表!A48,[1]データシート!$E$1:$E$65536))</f>
        <v>191</v>
      </c>
      <c r="G48" s="12" t="s">
        <v>645</v>
      </c>
      <c r="H48" s="16" t="str">
        <f>IF(ISNA(VLOOKUP(G48,[1]データシート!$A$1:$I$65536,9,FALSE)),"",IF(RIGHT(G48,3) = "000",VLOOKUP(G48,[1]データシート!$A$1:$I$65536,9,FALSE),VLOOKUP(G48,[1]データシート!$A$1:$I$65536,9,FALSE)&amp;VLOOKUP(G48,[1]データシート!$A$1:$G$65536,4,FALSE)))</f>
        <v>田貫５丁目</v>
      </c>
      <c r="I48" s="14">
        <f t="shared" si="4"/>
        <v>258</v>
      </c>
      <c r="J48" s="14">
        <f>IF(ISNA(VLOOKUP(G48,[1]データシート!$A$1:$G$65536,6,FALSE)),"",SUMIF([1]データシート!$A$1:$A$65536,[1]集計表!G48,[1]データシート!$F$1:$F$65536))</f>
        <v>131</v>
      </c>
      <c r="K48" s="14">
        <f>IF(ISNA(VLOOKUP(G48,[1]データシート!$A$1:$G$65536,7,FALSE)),"",SUMIF([1]データシート!$A$1:$A$65536,[1]集計表!G48,[1]データシート!$G$1:$G$65536))</f>
        <v>127</v>
      </c>
      <c r="L48" s="15">
        <f>IF(ISNA(VLOOKUP(G48,[1]データシート!$A$1:$G$65536,5,FALSE)),"",SUMIF([1]データシート!$A$1:$A$65536,[1]集計表!G48,[1]データシート!$E$1:$E$65536))</f>
        <v>76</v>
      </c>
      <c r="M48" s="18" t="s">
        <v>300</v>
      </c>
      <c r="N48" s="16" t="str">
        <f>IF(ISNA(VLOOKUP(M48,[1]データシート!$A$1:$I$65536,9,FALSE)),"",IF(RIGHT(M48,3) = "000",VLOOKUP(M48,[1]データシート!$A$1:$I$65536,9,FALSE),VLOOKUP(M48,[1]データシート!$A$1:$I$65536,9,FALSE)&amp;VLOOKUP(M48,[1]データシート!$A$1:$G$65536,4,FALSE)))</f>
        <v>新村町</v>
      </c>
      <c r="O48" s="14">
        <f t="shared" si="7"/>
        <v>237</v>
      </c>
      <c r="P48" s="14">
        <f>IF(ISNA(VLOOKUP(M48,[1]データシート!$A$1:$G$65536,6,FALSE)),"",SUMIF([1]データシート!$A$1:$A$65536,[1]集計表!M48,[1]データシート!$F$1:$F$65536))</f>
        <v>124</v>
      </c>
      <c r="Q48" s="14">
        <f>IF(ISNA(VLOOKUP(M48,[1]データシート!$A$1:$G$65536,7,FALSE)),"",SUMIF([1]データシート!$A$1:$A$65536,[1]集計表!M48,[1]データシート!$G$1:$G$65536))</f>
        <v>113</v>
      </c>
      <c r="R48" s="17">
        <f>IF(ISNA(VLOOKUP(M48,[1]データシート!$A$1:$G$65536,5,FALSE)),"",SUMIF([1]データシート!$A$1:$A$65536,[1]集計表!M48,[1]データシート!$E$1:$E$65536))</f>
        <v>93</v>
      </c>
      <c r="S48" s="18" t="s">
        <v>646</v>
      </c>
      <c r="T48" s="16" t="str">
        <f>IF(ISNA(VLOOKUP(S48,[1]データシート!$A$1:$I$65536,9,FALSE)),"",IF(RIGHT(S48,3) = "000",VLOOKUP(S48,[1]データシート!$A$1:$I$65536,9,FALSE),VLOOKUP(S48,[1]データシート!$A$1:$I$65536,9,FALSE)&amp;VLOOKUP(S48,[1]データシート!$A$1:$G$65536,4,FALSE)))</f>
        <v>吉良町寺嶋</v>
      </c>
      <c r="U48" s="14">
        <f t="shared" si="6"/>
        <v>292</v>
      </c>
      <c r="V48" s="19">
        <f>IF(ISNA(VLOOKUP(S48,[1]データシート!$A$1:$G$65536,6,FALSE)),"",SUMIF([1]データシート!$A$1:$A$65536,[1]集計表!S48,[1]データシート!$F$1:$F$65536))</f>
        <v>142</v>
      </c>
      <c r="W48" s="19">
        <f>IF(ISNA(VLOOKUP(S48,[1]データシート!$A$1:$G$65536,7,FALSE)),"",SUMIF([1]データシート!$A$1:$A$65536,[1]集計表!S48,[1]データシート!$G$1:$G$65536))</f>
        <v>150</v>
      </c>
      <c r="X48" s="15">
        <f>IF(ISNA(VLOOKUP(S48,[1]データシート!$A$1:$G$65536,5,FALSE)),"",SUMIF([1]データシート!$A$1:$A$65536,[1]集計表!S48,[1]データシート!$E$1:$E$65536))</f>
        <v>132</v>
      </c>
    </row>
    <row r="49" spans="1:24" x14ac:dyDescent="0.15">
      <c r="A49" s="12" t="s">
        <v>304</v>
      </c>
      <c r="B49" s="13" t="str">
        <f>IF(ISNA(VLOOKUP(A49,[1]データシート!$A$1:$I$65536,9,FALSE)),"",IF(RIGHT(A49,3) = "000",VLOOKUP(A49,[1]データシート!$A$1:$I$65536,9,FALSE),VLOOKUP(A49,[1]データシート!$A$1:$I$65536,9,FALSE)&amp;VLOOKUP(A49,[1]データシート!$A$1:$G$65536,4,FALSE)))</f>
        <v>永吉１丁目</v>
      </c>
      <c r="C49" s="14">
        <f t="shared" si="3"/>
        <v>211</v>
      </c>
      <c r="D49" s="14">
        <f>IF(ISNA(VLOOKUP(A49,[1]データシート!$A$1:$G$65536,6,FALSE)),"",SUMIF([1]データシート!$A$1:$A$65536,[1]集計表!A49,[1]データシート!$F$1:$F$65536))</f>
        <v>108</v>
      </c>
      <c r="E49" s="14">
        <f>IF(ISNA(VLOOKUP(A49,[1]データシート!$A$1:$G$65536,7,FALSE)),"",SUMIF([1]データシート!$A$1:$A$65536,[1]集計表!A49,[1]データシート!$G$1:$G$65536))</f>
        <v>103</v>
      </c>
      <c r="F49" s="15">
        <f>IF(ISNA(VLOOKUP(A49,[1]データシート!$A$1:$G$65536,5,FALSE)),"",SUMIF([1]データシート!$A$1:$A$65536,[1]集計表!A49,[1]データシート!$E$1:$E$65536))</f>
        <v>106</v>
      </c>
      <c r="G49" s="12" t="s">
        <v>306</v>
      </c>
      <c r="H49" s="16" t="str">
        <f>IF(ISNA(VLOOKUP(G49,[1]データシート!$A$1:$I$65536,9,FALSE)),"",IF(RIGHT(G49,3) = "000",VLOOKUP(G49,[1]データシート!$A$1:$I$65536,9,FALSE),VLOOKUP(G49,[1]データシート!$A$1:$I$65536,9,FALSE)&amp;VLOOKUP(G49,[1]データシート!$A$1:$G$65536,4,FALSE)))</f>
        <v/>
      </c>
      <c r="I49" s="14" t="str">
        <f t="shared" si="4"/>
        <v/>
      </c>
      <c r="J49" s="14" t="str">
        <f>IF(ISNA(VLOOKUP(G49,[1]データシート!$A$1:$G$65536,6,FALSE)),"",SUMIF([1]データシート!$A$1:$A$65536,[1]集計表!G49,[1]データシート!$F$1:$F$65536))</f>
        <v/>
      </c>
      <c r="K49" s="14" t="str">
        <f>IF(ISNA(VLOOKUP(G49,[1]データシート!$A$1:$G$65536,7,FALSE)),"",SUMIF([1]データシート!$A$1:$A$65536,[1]集計表!G49,[1]データシート!$G$1:$G$65536))</f>
        <v/>
      </c>
      <c r="L49" s="15" t="str">
        <f>IF(ISNA(VLOOKUP(G49,[1]データシート!$A$1:$G$65536,5,FALSE)),"",SUMIF([1]データシート!$A$1:$A$65536,[1]集計表!G49,[1]データシート!$E$1:$E$65536))</f>
        <v/>
      </c>
      <c r="M49" s="18" t="s">
        <v>307</v>
      </c>
      <c r="N49" s="16" t="str">
        <f>IF(ISNA(VLOOKUP(M49,[1]データシート!$A$1:$I$65536,9,FALSE)),"",IF(RIGHT(M49,3) = "000",VLOOKUP(M49,[1]データシート!$A$1:$I$65536,9,FALSE),VLOOKUP(M49,[1]データシート!$A$1:$I$65536,9,FALSE)&amp;VLOOKUP(M49,[1]データシート!$A$1:$G$65536,4,FALSE)))</f>
        <v>東浅井町</v>
      </c>
      <c r="O49" s="14">
        <f t="shared" si="7"/>
        <v>305</v>
      </c>
      <c r="P49" s="14">
        <f>IF(ISNA(VLOOKUP(M49,[1]データシート!$A$1:$G$65536,6,FALSE)),"",SUMIF([1]データシート!$A$1:$A$65536,[1]集計表!M49,[1]データシート!$F$1:$F$65536))</f>
        <v>150</v>
      </c>
      <c r="Q49" s="14">
        <f>IF(ISNA(VLOOKUP(M49,[1]データシート!$A$1:$G$65536,7,FALSE)),"",SUMIF([1]データシート!$A$1:$A$65536,[1]集計表!M49,[1]データシート!$G$1:$G$65536))</f>
        <v>155</v>
      </c>
      <c r="R49" s="17">
        <f>IF(ISNA(VLOOKUP(M49,[1]データシート!$A$1:$G$65536,5,FALSE)),"",SUMIF([1]データシート!$A$1:$A$65536,[1]集計表!M49,[1]データシート!$E$1:$E$65536))</f>
        <v>126</v>
      </c>
      <c r="S49" s="18" t="s">
        <v>647</v>
      </c>
      <c r="T49" s="16" t="str">
        <f>IF(ISNA(VLOOKUP(S49,[1]データシート!$A$1:$I$65536,9,FALSE)),"",IF(RIGHT(S49,3) = "000",VLOOKUP(S49,[1]データシート!$A$1:$I$65536,9,FALSE),VLOOKUP(S49,[1]データシート!$A$1:$I$65536,9,FALSE)&amp;VLOOKUP(S49,[1]データシート!$A$1:$G$65536,4,FALSE)))</f>
        <v>吉良町富田</v>
      </c>
      <c r="U49" s="14">
        <f t="shared" si="6"/>
        <v>1124</v>
      </c>
      <c r="V49" s="19">
        <f>IF(ISNA(VLOOKUP(S49,[1]データシート!$A$1:$G$65536,6,FALSE)),"",SUMIF([1]データシート!$A$1:$A$65536,[1]集計表!S49,[1]データシート!$F$1:$F$65536))</f>
        <v>556</v>
      </c>
      <c r="W49" s="19">
        <f>IF(ISNA(VLOOKUP(S49,[1]データシート!$A$1:$G$65536,7,FALSE)),"",SUMIF([1]データシート!$A$1:$A$65536,[1]集計表!S49,[1]データシート!$G$1:$G$65536))</f>
        <v>568</v>
      </c>
      <c r="X49" s="15">
        <f>IF(ISNA(VLOOKUP(S49,[1]データシート!$A$1:$G$65536,5,FALSE)),"",SUMIF([1]データシート!$A$1:$A$65536,[1]集計表!S49,[1]データシート!$E$1:$E$65536))</f>
        <v>408</v>
      </c>
    </row>
    <row r="50" spans="1:24" x14ac:dyDescent="0.15">
      <c r="A50" s="12" t="s">
        <v>311</v>
      </c>
      <c r="B50" s="13" t="str">
        <f>IF(ISNA(VLOOKUP(A50,[1]データシート!$A$1:$I$65536,9,FALSE)),"",IF(RIGHT(A50,3) = "000",VLOOKUP(A50,[1]データシート!$A$1:$I$65536,9,FALSE),VLOOKUP(A50,[1]データシート!$A$1:$I$65536,9,FALSE)&amp;VLOOKUP(A50,[1]データシート!$A$1:$G$65536,4,FALSE)))</f>
        <v>永吉２丁目</v>
      </c>
      <c r="C50" s="14">
        <f t="shared" si="3"/>
        <v>249</v>
      </c>
      <c r="D50" s="14">
        <f>IF(ISNA(VLOOKUP(A50,[1]データシート!$A$1:$G$65536,6,FALSE)),"",SUMIF([1]データシート!$A$1:$A$65536,[1]集計表!A50,[1]データシート!$F$1:$F$65536))</f>
        <v>128</v>
      </c>
      <c r="E50" s="14">
        <f>IF(ISNA(VLOOKUP(A50,[1]データシート!$A$1:$G$65536,7,FALSE)),"",SUMIF([1]データシート!$A$1:$A$65536,[1]集計表!A50,[1]データシート!$G$1:$G$65536))</f>
        <v>121</v>
      </c>
      <c r="F50" s="15">
        <f>IF(ISNA(VLOOKUP(A50,[1]データシート!$A$1:$G$65536,5,FALSE)),"",SUMIF([1]データシート!$A$1:$A$65536,[1]集計表!A50,[1]データシート!$E$1:$E$65536))</f>
        <v>111</v>
      </c>
      <c r="G50" s="12" t="s">
        <v>313</v>
      </c>
      <c r="H50" s="16" t="str">
        <f>IF(ISNA(VLOOKUP(G50,[1]データシート!$A$1:$I$65536,9,FALSE)),"",IF(RIGHT(G50,3) = "000",VLOOKUP(G50,[1]データシート!$A$1:$I$65536,9,FALSE),VLOOKUP(G50,[1]データシート!$A$1:$I$65536,9,FALSE)&amp;VLOOKUP(G50,[1]データシート!$A$1:$G$65536,4,FALSE)))</f>
        <v>平坂吉山１丁目</v>
      </c>
      <c r="I50" s="14">
        <f t="shared" si="4"/>
        <v>309</v>
      </c>
      <c r="J50" s="14">
        <f>IF(ISNA(VLOOKUP(G50,[1]データシート!$A$1:$G$65536,6,FALSE)),"",SUMIF([1]データシート!$A$1:$A$65536,[1]集計表!G50,[1]データシート!$F$1:$F$65536))</f>
        <v>155</v>
      </c>
      <c r="K50" s="14">
        <f>IF(ISNA(VLOOKUP(G50,[1]データシート!$A$1:$G$65536,7,FALSE)),"",SUMIF([1]データシート!$A$1:$A$65536,[1]集計表!G50,[1]データシート!$G$1:$G$65536))</f>
        <v>154</v>
      </c>
      <c r="L50" s="15">
        <f>IF(ISNA(VLOOKUP(G50,[1]データシート!$A$1:$G$65536,5,FALSE)),"",SUMIF([1]データシート!$A$1:$A$65536,[1]集計表!G50,[1]データシート!$E$1:$E$65536))</f>
        <v>85</v>
      </c>
      <c r="M50" s="18" t="s">
        <v>315</v>
      </c>
      <c r="N50" s="16" t="str">
        <f>IF(ISNA(VLOOKUP(M50,[1]データシート!$A$1:$I$65536,9,FALSE)),"",IF(RIGHT(M50,3) = "000",VLOOKUP(M50,[1]データシート!$A$1:$I$65536,9,FALSE),VLOOKUP(M50,[1]データシート!$A$1:$I$65536,9,FALSE)&amp;VLOOKUP(M50,[1]データシート!$A$1:$G$65536,4,FALSE)))</f>
        <v>西浅井町</v>
      </c>
      <c r="O50" s="14">
        <f t="shared" si="7"/>
        <v>867</v>
      </c>
      <c r="P50" s="14">
        <f>IF(ISNA(VLOOKUP(M50,[1]データシート!$A$1:$G$65536,6,FALSE)),"",SUMIF([1]データシート!$A$1:$A$65536,[1]集計表!M50,[1]データシート!$F$1:$F$65536))</f>
        <v>449</v>
      </c>
      <c r="Q50" s="14">
        <f>IF(ISNA(VLOOKUP(M50,[1]データシート!$A$1:$G$65536,7,FALSE)),"",SUMIF([1]データシート!$A$1:$A$65536,[1]集計表!M50,[1]データシート!$G$1:$G$65536))</f>
        <v>418</v>
      </c>
      <c r="R50" s="17">
        <f>IF(ISNA(VLOOKUP(M50,[1]データシート!$A$1:$G$65536,5,FALSE)),"",SUMIF([1]データシート!$A$1:$A$65536,[1]集計表!M50,[1]データシート!$E$1:$E$65536))</f>
        <v>359</v>
      </c>
      <c r="S50" s="18" t="s">
        <v>648</v>
      </c>
      <c r="T50" s="16" t="str">
        <f>IF(ISNA(VLOOKUP(S50,[1]データシート!$A$1:$I$65536,9,FALSE)),"",IF(RIGHT(S50,3) = "000",VLOOKUP(S50,[1]データシート!$A$1:$I$65536,9,FALSE),VLOOKUP(S50,[1]データシート!$A$1:$I$65536,9,FALSE)&amp;VLOOKUP(S50,[1]データシート!$A$1:$G$65536,4,FALSE)))</f>
        <v>吉良町富好新田</v>
      </c>
      <c r="U50" s="14">
        <f t="shared" si="6"/>
        <v>1347</v>
      </c>
      <c r="V50" s="19">
        <f>IF(ISNA(VLOOKUP(S50,[1]データシート!$A$1:$G$65536,6,FALSE)),"",SUMIF([1]データシート!$A$1:$A$65536,[1]集計表!S50,[1]データシート!$F$1:$F$65536))</f>
        <v>663</v>
      </c>
      <c r="W50" s="19">
        <f>IF(ISNA(VLOOKUP(S50,[1]データシート!$A$1:$G$65536,7,FALSE)),"",SUMIF([1]データシート!$A$1:$A$65536,[1]集計表!S50,[1]データシート!$G$1:$G$65536))</f>
        <v>684</v>
      </c>
      <c r="X50" s="15">
        <f>IF(ISNA(VLOOKUP(S50,[1]データシート!$A$1:$G$65536,5,FALSE)),"",SUMIF([1]データシート!$A$1:$A$65536,[1]集計表!S50,[1]データシート!$E$1:$E$65536))</f>
        <v>639</v>
      </c>
    </row>
    <row r="51" spans="1:24" x14ac:dyDescent="0.15">
      <c r="A51" s="12" t="s">
        <v>319</v>
      </c>
      <c r="B51" s="13" t="str">
        <f>IF(ISNA(VLOOKUP(A51,[1]データシート!$A$1:$I$65536,9,FALSE)),"",IF(RIGHT(A51,3) = "000",VLOOKUP(A51,[1]データシート!$A$1:$I$65536,9,FALSE),VLOOKUP(A51,[1]データシート!$A$1:$I$65536,9,FALSE)&amp;VLOOKUP(A51,[1]データシート!$A$1:$G$65536,4,FALSE)))</f>
        <v>永吉３丁目</v>
      </c>
      <c r="C51" s="14">
        <f t="shared" si="3"/>
        <v>309</v>
      </c>
      <c r="D51" s="14">
        <f>IF(ISNA(VLOOKUP(A51,[1]データシート!$A$1:$G$65536,6,FALSE)),"",SUMIF([1]データシート!$A$1:$A$65536,[1]集計表!A51,[1]データシート!$F$1:$F$65536))</f>
        <v>164</v>
      </c>
      <c r="E51" s="14">
        <f>IF(ISNA(VLOOKUP(A51,[1]データシート!$A$1:$G$65536,7,FALSE)),"",SUMIF([1]データシート!$A$1:$A$65536,[1]集計表!A51,[1]データシート!$G$1:$G$65536))</f>
        <v>145</v>
      </c>
      <c r="F51" s="15">
        <f>IF(ISNA(VLOOKUP(A51,[1]データシート!$A$1:$G$65536,5,FALSE)),"",SUMIF([1]データシート!$A$1:$A$65536,[1]集計表!A51,[1]データシート!$E$1:$E$65536))</f>
        <v>139</v>
      </c>
      <c r="G51" s="12" t="s">
        <v>321</v>
      </c>
      <c r="H51" s="16" t="str">
        <f>IF(ISNA(VLOOKUP(G51,[1]データシート!$A$1:$I$65536,9,FALSE)),"",IF(RIGHT(G51,3) = "000",VLOOKUP(G51,[1]データシート!$A$1:$I$65536,9,FALSE),VLOOKUP(G51,[1]データシート!$A$1:$I$65536,9,FALSE)&amp;VLOOKUP(G51,[1]データシート!$A$1:$G$65536,4,FALSE)))</f>
        <v>平坂吉山２丁目</v>
      </c>
      <c r="I51" s="14">
        <f t="shared" si="4"/>
        <v>370</v>
      </c>
      <c r="J51" s="14">
        <f>IF(ISNA(VLOOKUP(G51,[1]データシート!$A$1:$G$65536,6,FALSE)),"",SUMIF([1]データシート!$A$1:$A$65536,[1]集計表!G51,[1]データシート!$F$1:$F$65536))</f>
        <v>188</v>
      </c>
      <c r="K51" s="14">
        <f>IF(ISNA(VLOOKUP(G51,[1]データシート!$A$1:$G$65536,7,FALSE)),"",SUMIF([1]データシート!$A$1:$A$65536,[1]集計表!G51,[1]データシート!$G$1:$G$65536))</f>
        <v>182</v>
      </c>
      <c r="L51" s="15">
        <f>IF(ISNA(VLOOKUP(G51,[1]データシート!$A$1:$G$65536,5,FALSE)),"",SUMIF([1]データシート!$A$1:$A$65536,[1]集計表!G51,[1]データシート!$E$1:$E$65536))</f>
        <v>113</v>
      </c>
      <c r="M51" s="18" t="s">
        <v>323</v>
      </c>
      <c r="N51" s="16" t="str">
        <f>IF(ISNA(VLOOKUP(M51,[1]データシート!$A$1:$I$65536,9,FALSE)),"",IF(RIGHT(M51,3) = "000",VLOOKUP(M51,[1]データシート!$A$1:$I$65536,9,FALSE),VLOOKUP(M51,[1]データシート!$A$1:$I$65536,9,FALSE)&amp;VLOOKUP(M51,[1]データシート!$A$1:$G$65536,4,FALSE)))</f>
        <v>小島町</v>
      </c>
      <c r="O51" s="14">
        <f t="shared" si="7"/>
        <v>877</v>
      </c>
      <c r="P51" s="14">
        <f>IF(ISNA(VLOOKUP(M51,[1]データシート!$A$1:$G$65536,6,FALSE)),"",SUMIF([1]データシート!$A$1:$A$65536,[1]集計表!M51,[1]データシート!$F$1:$F$65536))</f>
        <v>417</v>
      </c>
      <c r="Q51" s="14">
        <f>IF(ISNA(VLOOKUP(M51,[1]データシート!$A$1:$G$65536,7,FALSE)),"",SUMIF([1]データシート!$A$1:$A$65536,[1]集計表!M51,[1]データシート!$G$1:$G$65536))</f>
        <v>460</v>
      </c>
      <c r="R51" s="17">
        <f>IF(ISNA(VLOOKUP(M51,[1]データシート!$A$1:$G$65536,5,FALSE)),"",SUMIF([1]データシート!$A$1:$A$65536,[1]集計表!M51,[1]データシート!$E$1:$E$65536))</f>
        <v>359</v>
      </c>
      <c r="S51" s="18" t="s">
        <v>649</v>
      </c>
      <c r="T51" s="16" t="str">
        <f>IF(ISNA(VLOOKUP(S51,[1]データシート!$A$1:$I$65536,9,FALSE)),"",IF(RIGHT(S51,3) = "000",VLOOKUP(S51,[1]データシート!$A$1:$I$65536,9,FALSE),VLOOKUP(S51,[1]データシート!$A$1:$I$65536,9,FALSE)&amp;VLOOKUP(S51,[1]データシート!$A$1:$G$65536,4,FALSE)))</f>
        <v>吉良町友国</v>
      </c>
      <c r="U51" s="14">
        <f t="shared" si="6"/>
        <v>616</v>
      </c>
      <c r="V51" s="19">
        <f>IF(ISNA(VLOOKUP(S51,[1]データシート!$A$1:$G$65536,6,FALSE)),"",SUMIF([1]データシート!$A$1:$A$65536,[1]集計表!S51,[1]データシート!$F$1:$F$65536))</f>
        <v>312</v>
      </c>
      <c r="W51" s="19">
        <f>IF(ISNA(VLOOKUP(S51,[1]データシート!$A$1:$G$65536,7,FALSE)),"",SUMIF([1]データシート!$A$1:$A$65536,[1]集計表!S51,[1]データシート!$G$1:$G$65536))</f>
        <v>304</v>
      </c>
      <c r="X51" s="15">
        <f>IF(ISNA(VLOOKUP(S51,[1]データシート!$A$1:$G$65536,5,FALSE)),"",SUMIF([1]データシート!$A$1:$A$65536,[1]集計表!S51,[1]データシート!$E$1:$E$65536))</f>
        <v>251</v>
      </c>
    </row>
    <row r="52" spans="1:24" x14ac:dyDescent="0.15">
      <c r="A52" s="12" t="s">
        <v>327</v>
      </c>
      <c r="B52" s="13" t="str">
        <f>IF(ISNA(VLOOKUP(A52,[1]データシート!$A$1:$I$65536,9,FALSE)),"",IF(RIGHT(A52,3) = "000",VLOOKUP(A52,[1]データシート!$A$1:$I$65536,9,FALSE),VLOOKUP(A52,[1]データシート!$A$1:$I$65536,9,FALSE)&amp;VLOOKUP(A52,[1]データシート!$A$1:$G$65536,4,FALSE)))</f>
        <v>永吉４丁目</v>
      </c>
      <c r="C52" s="14">
        <f t="shared" si="3"/>
        <v>360</v>
      </c>
      <c r="D52" s="14">
        <f>IF(ISNA(VLOOKUP(A52,[1]データシート!$A$1:$G$65536,6,FALSE)),"",SUMIF([1]データシート!$A$1:$A$65536,[1]集計表!A52,[1]データシート!$F$1:$F$65536))</f>
        <v>193</v>
      </c>
      <c r="E52" s="14">
        <f>IF(ISNA(VLOOKUP(A52,[1]データシート!$A$1:$G$65536,7,FALSE)),"",SUMIF([1]データシート!$A$1:$A$65536,[1]集計表!A52,[1]データシート!$G$1:$G$65536))</f>
        <v>167</v>
      </c>
      <c r="F52" s="15">
        <f>IF(ISNA(VLOOKUP(A52,[1]データシート!$A$1:$G$65536,5,FALSE)),"",SUMIF([1]データシート!$A$1:$A$65536,[1]集計表!A52,[1]データシート!$E$1:$E$65536))</f>
        <v>140</v>
      </c>
      <c r="G52" s="12" t="s">
        <v>329</v>
      </c>
      <c r="H52" s="16" t="str">
        <f>IF(ISNA(VLOOKUP(G52,[1]データシート!$A$1:$I$65536,9,FALSE)),"",IF(RIGHT(G52,3) = "000",VLOOKUP(G52,[1]データシート!$A$1:$I$65536,9,FALSE),VLOOKUP(G52,[1]データシート!$A$1:$I$65536,9,FALSE)&amp;VLOOKUP(G52,[1]データシート!$A$1:$G$65536,4,FALSE)))</f>
        <v>富山１丁目</v>
      </c>
      <c r="I52" s="14">
        <f t="shared" si="4"/>
        <v>455</v>
      </c>
      <c r="J52" s="14">
        <f>IF(ISNA(VLOOKUP(G52,[1]データシート!$A$1:$G$65536,6,FALSE)),"",SUMIF([1]データシート!$A$1:$A$65536,[1]集計表!G52,[1]データシート!$F$1:$F$65536))</f>
        <v>228</v>
      </c>
      <c r="K52" s="14">
        <f>IF(ISNA(VLOOKUP(G52,[1]データシート!$A$1:$G$65536,7,FALSE)),"",SUMIF([1]データシート!$A$1:$A$65536,[1]集計表!G52,[1]データシート!$G$1:$G$65536))</f>
        <v>227</v>
      </c>
      <c r="L52" s="15">
        <f>IF(ISNA(VLOOKUP(G52,[1]データシート!$A$1:$G$65536,5,FALSE)),"",SUMIF([1]データシート!$A$1:$A$65536,[1]集計表!G52,[1]データシート!$E$1:$E$65536))</f>
        <v>143</v>
      </c>
      <c r="M52" s="18" t="s">
        <v>331</v>
      </c>
      <c r="N52" s="16" t="str">
        <f>IF(ISNA(VLOOKUP(M52,[1]データシート!$A$1:$I$65536,9,FALSE)),"",IF(RIGHT(M52,3) = "000",VLOOKUP(M52,[1]データシート!$A$1:$I$65536,9,FALSE),VLOOKUP(M52,[1]データシート!$A$1:$I$65536,9,FALSE)&amp;VLOOKUP(M52,[1]データシート!$A$1:$G$65536,4,FALSE)))</f>
        <v>米野町</v>
      </c>
      <c r="O52" s="14">
        <f t="shared" si="7"/>
        <v>282</v>
      </c>
      <c r="P52" s="14">
        <f>IF(ISNA(VLOOKUP(M52,[1]データシート!$A$1:$G$65536,6,FALSE)),"",SUMIF([1]データシート!$A$1:$A$65536,[1]集計表!M52,[1]データシート!$F$1:$F$65536))</f>
        <v>145</v>
      </c>
      <c r="Q52" s="14">
        <f>IF(ISNA(VLOOKUP(M52,[1]データシート!$A$1:$G$65536,7,FALSE)),"",SUMIF([1]データシート!$A$1:$A$65536,[1]集計表!M52,[1]データシート!$G$1:$G$65536))</f>
        <v>137</v>
      </c>
      <c r="R52" s="17">
        <f>IF(ISNA(VLOOKUP(M52,[1]データシート!$A$1:$G$65536,5,FALSE)),"",SUMIF([1]データシート!$A$1:$A$65536,[1]集計表!M52,[1]データシート!$E$1:$E$65536))</f>
        <v>89</v>
      </c>
      <c r="S52" s="18" t="s">
        <v>650</v>
      </c>
      <c r="T52" s="16" t="str">
        <f>IF(ISNA(VLOOKUP(S52,[1]データシート!$A$1:$I$65536,9,FALSE)),"",IF(RIGHT(S52,3) = "000",VLOOKUP(S52,[1]データシート!$A$1:$I$65536,9,FALSE),VLOOKUP(S52,[1]データシート!$A$1:$I$65536,9,FALSE)&amp;VLOOKUP(S52,[1]データシート!$A$1:$G$65536,4,FALSE)))</f>
        <v>吉良町中野</v>
      </c>
      <c r="U52" s="14">
        <f t="shared" si="6"/>
        <v>369</v>
      </c>
      <c r="V52" s="19">
        <f>IF(ISNA(VLOOKUP(S52,[1]データシート!$A$1:$G$65536,6,FALSE)),"",SUMIF([1]データシート!$A$1:$A$65536,[1]集計表!S52,[1]データシート!$F$1:$F$65536))</f>
        <v>191</v>
      </c>
      <c r="W52" s="19">
        <f>IF(ISNA(VLOOKUP(S52,[1]データシート!$A$1:$G$65536,7,FALSE)),"",SUMIF([1]データシート!$A$1:$A$65536,[1]集計表!S52,[1]データシート!$G$1:$G$65536))</f>
        <v>178</v>
      </c>
      <c r="X52" s="15">
        <f>IF(ISNA(VLOOKUP(S52,[1]データシート!$A$1:$G$65536,5,FALSE)),"",SUMIF([1]データシート!$A$1:$A$65536,[1]集計表!S52,[1]データシート!$E$1:$E$65536))</f>
        <v>133</v>
      </c>
    </row>
    <row r="53" spans="1:24" x14ac:dyDescent="0.15">
      <c r="A53" s="12" t="s">
        <v>335</v>
      </c>
      <c r="B53" s="13" t="str">
        <f>IF(ISNA(VLOOKUP(A53,[1]データシート!$A$1:$I$65536,9,FALSE)),"",IF(RIGHT(A53,3) = "000",VLOOKUP(A53,[1]データシート!$A$1:$I$65536,9,FALSE),VLOOKUP(A53,[1]データシート!$A$1:$I$65536,9,FALSE)&amp;VLOOKUP(A53,[1]データシート!$A$1:$G$65536,4,FALSE)))</f>
        <v>山下町</v>
      </c>
      <c r="C53" s="14">
        <f t="shared" si="3"/>
        <v>1735</v>
      </c>
      <c r="D53" s="14">
        <f>IF(ISNA(VLOOKUP(A53,[1]データシート!$A$1:$G$65536,6,FALSE)),"",SUMIF([1]データシート!$A$1:$A$65536,[1]集計表!A53,[1]データシート!$F$1:$F$65536))</f>
        <v>887</v>
      </c>
      <c r="E53" s="14">
        <f>IF(ISNA(VLOOKUP(A53,[1]データシート!$A$1:$G$65536,7,FALSE)),"",SUMIF([1]データシート!$A$1:$A$65536,[1]集計表!A53,[1]データシート!$G$1:$G$65536))</f>
        <v>848</v>
      </c>
      <c r="F53" s="15">
        <f>IF(ISNA(VLOOKUP(A53,[1]データシート!$A$1:$G$65536,5,FALSE)),"",SUMIF([1]データシート!$A$1:$A$65536,[1]集計表!A53,[1]データシート!$E$1:$E$65536))</f>
        <v>765</v>
      </c>
      <c r="G53" s="12" t="s">
        <v>337</v>
      </c>
      <c r="H53" s="16" t="str">
        <f>IF(ISNA(VLOOKUP(G53,[1]データシート!$A$1:$I$65536,9,FALSE)),"",IF(RIGHT(G53,3) = "000",VLOOKUP(G53,[1]データシート!$A$1:$I$65536,9,FALSE),VLOOKUP(G53,[1]データシート!$A$1:$I$65536,9,FALSE)&amp;VLOOKUP(G53,[1]データシート!$A$1:$G$65536,4,FALSE)))</f>
        <v>富山２丁目</v>
      </c>
      <c r="I53" s="14">
        <f t="shared" si="4"/>
        <v>518</v>
      </c>
      <c r="J53" s="14">
        <f>IF(ISNA(VLOOKUP(G53,[1]データシート!$A$1:$G$65536,6,FALSE)),"",SUMIF([1]データシート!$A$1:$A$65536,[1]集計表!G53,[1]データシート!$F$1:$F$65536))</f>
        <v>270</v>
      </c>
      <c r="K53" s="14">
        <f>IF(ISNA(VLOOKUP(G53,[1]データシート!$A$1:$G$65536,7,FALSE)),"",SUMIF([1]データシート!$A$1:$A$65536,[1]集計表!G53,[1]データシート!$G$1:$G$65536))</f>
        <v>248</v>
      </c>
      <c r="L53" s="15">
        <f>IF(ISNA(VLOOKUP(G53,[1]データシート!$A$1:$G$65536,5,FALSE)),"",SUMIF([1]データシート!$A$1:$A$65536,[1]集計表!G53,[1]データシート!$E$1:$E$65536))</f>
        <v>201</v>
      </c>
      <c r="M53" s="18" t="s">
        <v>339</v>
      </c>
      <c r="N53" s="16" t="str">
        <f>IF(ISNA(VLOOKUP(M53,[1]データシート!$A$1:$I$65536,9,FALSE)),"",IF(RIGHT(M53,3) = "000",VLOOKUP(M53,[1]データシート!$A$1:$I$65536,9,FALSE),VLOOKUP(M53,[1]データシート!$A$1:$I$65536,9,FALSE)&amp;VLOOKUP(M53,[1]データシート!$A$1:$G$65536,4,FALSE)))</f>
        <v>江原町</v>
      </c>
      <c r="O53" s="14">
        <f t="shared" si="7"/>
        <v>939</v>
      </c>
      <c r="P53" s="14">
        <f>IF(ISNA(VLOOKUP(M53,[1]データシート!$A$1:$G$65536,6,FALSE)),"",SUMIF([1]データシート!$A$1:$A$65536,[1]集計表!M53,[1]データシート!$F$1:$F$65536))</f>
        <v>463</v>
      </c>
      <c r="Q53" s="14">
        <f>IF(ISNA(VLOOKUP(M53,[1]データシート!$A$1:$G$65536,7,FALSE)),"",SUMIF([1]データシート!$A$1:$A$65536,[1]集計表!M53,[1]データシート!$G$1:$G$65536))</f>
        <v>476</v>
      </c>
      <c r="R53" s="17">
        <f>IF(ISNA(VLOOKUP(M53,[1]データシート!$A$1:$G$65536,5,FALSE)),"",SUMIF([1]データシート!$A$1:$A$65536,[1]集計表!M53,[1]データシート!$E$1:$E$65536))</f>
        <v>341</v>
      </c>
      <c r="S53" s="18" t="s">
        <v>651</v>
      </c>
      <c r="T53" s="16" t="str">
        <f>IF(ISNA(VLOOKUP(S53,[1]データシート!$A$1:$I$65536,9,FALSE)),"",IF(RIGHT(S53,3) = "000",VLOOKUP(S53,[1]データシート!$A$1:$I$65536,9,FALSE),VLOOKUP(S53,[1]データシート!$A$1:$I$65536,9,FALSE)&amp;VLOOKUP(S53,[1]データシート!$A$1:$G$65536,4,FALSE)))</f>
        <v>吉良町八幡川田</v>
      </c>
      <c r="U53" s="14">
        <f t="shared" si="6"/>
        <v>100</v>
      </c>
      <c r="V53" s="19">
        <f>IF(ISNA(VLOOKUP(S53,[1]データシート!$A$1:$G$65536,6,FALSE)),"",SUMIF([1]データシート!$A$1:$A$65536,[1]集計表!S53,[1]データシート!$F$1:$F$65536))</f>
        <v>47</v>
      </c>
      <c r="W53" s="19">
        <f>IF(ISNA(VLOOKUP(S53,[1]データシート!$A$1:$G$65536,7,FALSE)),"",SUMIF([1]データシート!$A$1:$A$65536,[1]集計表!S53,[1]データシート!$G$1:$G$65536))</f>
        <v>53</v>
      </c>
      <c r="X53" s="15">
        <f>IF(ISNA(VLOOKUP(S53,[1]データシート!$A$1:$G$65536,5,FALSE)),"",SUMIF([1]データシート!$A$1:$A$65536,[1]集計表!S53,[1]データシート!$E$1:$E$65536))</f>
        <v>38</v>
      </c>
    </row>
    <row r="54" spans="1:24" x14ac:dyDescent="0.15">
      <c r="A54" s="12" t="s">
        <v>343</v>
      </c>
      <c r="B54" s="13" t="str">
        <f>IF(ISNA(VLOOKUP(A54,[1]データシート!$A$1:$I$65536,9,FALSE)),"",IF(RIGHT(A54,3) = "000",VLOOKUP(A54,[1]データシート!$A$1:$I$65536,9,FALSE),VLOOKUP(A54,[1]データシート!$A$1:$I$65536,9,FALSE)&amp;VLOOKUP(A54,[1]データシート!$A$1:$G$65536,4,FALSE)))</f>
        <v>上町</v>
      </c>
      <c r="C54" s="14">
        <f t="shared" si="3"/>
        <v>2928</v>
      </c>
      <c r="D54" s="14">
        <f>IF(ISNA(VLOOKUP(A54,[1]データシート!$A$1:$G$65536,6,FALSE)),"",SUMIF([1]データシート!$A$1:$A$65536,[1]集計表!A54,[1]データシート!$F$1:$F$65536))</f>
        <v>1425</v>
      </c>
      <c r="E54" s="14">
        <f>IF(ISNA(VLOOKUP(A54,[1]データシート!$A$1:$G$65536,7,FALSE)),"",SUMIF([1]データシート!$A$1:$A$65536,[1]集計表!A54,[1]データシート!$G$1:$G$65536))</f>
        <v>1503</v>
      </c>
      <c r="F54" s="15">
        <f>IF(ISNA(VLOOKUP(A54,[1]データシート!$A$1:$G$65536,5,FALSE)),"",SUMIF([1]データシート!$A$1:$A$65536,[1]集計表!A54,[1]データシート!$E$1:$E$65536))</f>
        <v>1134</v>
      </c>
      <c r="G54" s="12" t="s">
        <v>345</v>
      </c>
      <c r="H54" s="16" t="str">
        <f>IF(ISNA(VLOOKUP(G54,[1]データシート!$A$1:$I$65536,9,FALSE)),"",IF(RIGHT(G54,3) = "000",VLOOKUP(G54,[1]データシート!$A$1:$I$65536,9,FALSE),VLOOKUP(G54,[1]データシート!$A$1:$I$65536,9,FALSE)&amp;VLOOKUP(G54,[1]データシート!$A$1:$G$65536,4,FALSE)))</f>
        <v>羽塚西ノ山１丁目</v>
      </c>
      <c r="I54" s="14">
        <f t="shared" si="4"/>
        <v>169</v>
      </c>
      <c r="J54" s="14">
        <f>IF(ISNA(VLOOKUP(G54,[1]データシート!$A$1:$G$65536,6,FALSE)),"",SUMIF([1]データシート!$A$1:$A$65536,[1]集計表!G54,[1]データシート!$F$1:$F$65536))</f>
        <v>85</v>
      </c>
      <c r="K54" s="14">
        <f>IF(ISNA(VLOOKUP(G54,[1]データシート!$A$1:$G$65536,7,FALSE)),"",SUMIF([1]データシート!$A$1:$A$65536,[1]集計表!G54,[1]データシート!$G$1:$G$65536))</f>
        <v>84</v>
      </c>
      <c r="L54" s="15">
        <f>IF(ISNA(VLOOKUP(G54,[1]データシート!$A$1:$G$65536,5,FALSE)),"",SUMIF([1]データシート!$A$1:$A$65536,[1]集計表!G54,[1]データシート!$E$1:$E$65536))</f>
        <v>54</v>
      </c>
      <c r="M54" s="18" t="s">
        <v>347</v>
      </c>
      <c r="N54" s="16" t="str">
        <f>IF(ISNA(VLOOKUP(M54,[1]データシート!$A$1:$I$65536,9,FALSE)),"",IF(RIGHT(M54,3) = "000",VLOOKUP(M54,[1]データシート!$A$1:$I$65536,9,FALSE),VLOOKUP(M54,[1]データシート!$A$1:$I$65536,9,FALSE)&amp;VLOOKUP(M54,[1]データシート!$A$1:$G$65536,4,FALSE)))</f>
        <v>和気町</v>
      </c>
      <c r="O54" s="14">
        <f t="shared" si="7"/>
        <v>327</v>
      </c>
      <c r="P54" s="14">
        <f>IF(ISNA(VLOOKUP(M54,[1]データシート!$A$1:$G$65536,6,FALSE)),"",SUMIF([1]データシート!$A$1:$A$65536,[1]集計表!M54,[1]データシート!$F$1:$F$65536))</f>
        <v>166</v>
      </c>
      <c r="Q54" s="14">
        <f>IF(ISNA(VLOOKUP(M54,[1]データシート!$A$1:$G$65536,7,FALSE)),"",SUMIF([1]データシート!$A$1:$A$65536,[1]集計表!M54,[1]データシート!$G$1:$G$65536))</f>
        <v>161</v>
      </c>
      <c r="R54" s="17">
        <f>IF(ISNA(VLOOKUP(M54,[1]データシート!$A$1:$G$65536,5,FALSE)),"",SUMIF([1]データシート!$A$1:$A$65536,[1]集計表!M54,[1]データシート!$E$1:$E$65536))</f>
        <v>111</v>
      </c>
      <c r="S54" s="18" t="s">
        <v>652</v>
      </c>
      <c r="T54" s="16" t="str">
        <f>IF(ISNA(VLOOKUP(S54,[1]データシート!$A$1:$I$65536,9,FALSE)),"",IF(RIGHT(S54,3) = "000",VLOOKUP(S54,[1]データシート!$A$1:$I$65536,9,FALSE),VLOOKUP(S54,[1]データシート!$A$1:$I$65536,9,FALSE)&amp;VLOOKUP(S54,[1]データシート!$A$1:$G$65536,4,FALSE)))</f>
        <v>吉良町駮馬</v>
      </c>
      <c r="U54" s="14">
        <f t="shared" si="6"/>
        <v>525</v>
      </c>
      <c r="V54" s="19">
        <f>IF(ISNA(VLOOKUP(S54,[1]データシート!$A$1:$G$65536,6,FALSE)),"",SUMIF([1]データシート!$A$1:$A$65536,[1]集計表!S54,[1]データシート!$F$1:$F$65536))</f>
        <v>266</v>
      </c>
      <c r="W54" s="19">
        <f>IF(ISNA(VLOOKUP(S54,[1]データシート!$A$1:$G$65536,7,FALSE)),"",SUMIF([1]データシート!$A$1:$A$65536,[1]集計表!S54,[1]データシート!$G$1:$G$65536))</f>
        <v>259</v>
      </c>
      <c r="X54" s="15">
        <f>IF(ISNA(VLOOKUP(S54,[1]データシート!$A$1:$G$65536,5,FALSE)),"",SUMIF([1]データシート!$A$1:$A$65536,[1]集計表!S54,[1]データシート!$E$1:$E$65536))</f>
        <v>176</v>
      </c>
    </row>
    <row r="55" spans="1:24" x14ac:dyDescent="0.15">
      <c r="A55" s="12" t="s">
        <v>351</v>
      </c>
      <c r="B55" s="13" t="str">
        <f>IF(ISNA(VLOOKUP(A55,[1]データシート!$A$1:$I$65536,9,FALSE)),"",IF(RIGHT(A55,3) = "000",VLOOKUP(A55,[1]データシート!$A$1:$I$65536,9,FALSE),VLOOKUP(A55,[1]データシート!$A$1:$I$65536,9,FALSE)&amp;VLOOKUP(A55,[1]データシート!$A$1:$G$65536,4,FALSE)))</f>
        <v>小間町</v>
      </c>
      <c r="C55" s="14">
        <f t="shared" si="3"/>
        <v>433</v>
      </c>
      <c r="D55" s="14">
        <f>IF(ISNA(VLOOKUP(A55,[1]データシート!$A$1:$G$65536,6,FALSE)),"",SUMIF([1]データシート!$A$1:$A$65536,[1]集計表!A55,[1]データシート!$F$1:$F$65536))</f>
        <v>202</v>
      </c>
      <c r="E55" s="14">
        <f>IF(ISNA(VLOOKUP(A55,[1]データシート!$A$1:$G$65536,7,FALSE)),"",SUMIF([1]データシート!$A$1:$A$65536,[1]集計表!A55,[1]データシート!$G$1:$G$65536))</f>
        <v>231</v>
      </c>
      <c r="F55" s="15">
        <f>IF(ISNA(VLOOKUP(A55,[1]データシート!$A$1:$G$65536,5,FALSE)),"",SUMIF([1]データシート!$A$1:$A$65536,[1]集計表!A55,[1]データシート!$E$1:$E$65536))</f>
        <v>156</v>
      </c>
      <c r="G55" s="12" t="s">
        <v>353</v>
      </c>
      <c r="H55" s="16" t="str">
        <f>IF(ISNA(VLOOKUP(G55,[1]データシート!$A$1:$I$65536,9,FALSE)),"",IF(RIGHT(G55,3) = "000",VLOOKUP(G55,[1]データシート!$A$1:$I$65536,9,FALSE),VLOOKUP(G55,[1]データシート!$A$1:$I$65536,9,FALSE)&amp;VLOOKUP(G55,[1]データシート!$A$1:$G$65536,4,FALSE)))</f>
        <v>羽塚西ノ山２丁目</v>
      </c>
      <c r="I55" s="14">
        <f t="shared" si="4"/>
        <v>128</v>
      </c>
      <c r="J55" s="14">
        <f>IF(ISNA(VLOOKUP(G55,[1]データシート!$A$1:$G$65536,6,FALSE)),"",SUMIF([1]データシート!$A$1:$A$65536,[1]集計表!G55,[1]データシート!$F$1:$F$65536))</f>
        <v>66</v>
      </c>
      <c r="K55" s="14">
        <f>IF(ISNA(VLOOKUP(G55,[1]データシート!$A$1:$G$65536,7,FALSE)),"",SUMIF([1]データシート!$A$1:$A$65536,[1]集計表!G55,[1]データシート!$G$1:$G$65536))</f>
        <v>62</v>
      </c>
      <c r="L55" s="15">
        <f>IF(ISNA(VLOOKUP(G55,[1]データシート!$A$1:$G$65536,5,FALSE)),"",SUMIF([1]データシート!$A$1:$A$65536,[1]集計表!G55,[1]データシート!$E$1:$E$65536))</f>
        <v>34</v>
      </c>
      <c r="M55" s="18" t="s">
        <v>355</v>
      </c>
      <c r="N55" s="16" t="str">
        <f>IF(ISNA(VLOOKUP(M55,[1]データシート!$A$1:$I$65536,9,FALSE)),"",IF(RIGHT(M55,3) = "000",VLOOKUP(M55,[1]データシート!$A$1:$I$65536,9,FALSE),VLOOKUP(M55,[1]データシート!$A$1:$I$65536,9,FALSE)&amp;VLOOKUP(M55,[1]データシート!$A$1:$G$65536,4,FALSE)))</f>
        <v>大和田町</v>
      </c>
      <c r="O55" s="14">
        <f t="shared" si="7"/>
        <v>264</v>
      </c>
      <c r="P55" s="14">
        <f>IF(ISNA(VLOOKUP(M55,[1]データシート!$A$1:$G$65536,6,FALSE)),"",SUMIF([1]データシート!$A$1:$A$65536,[1]集計表!M55,[1]データシート!$F$1:$F$65536))</f>
        <v>141</v>
      </c>
      <c r="Q55" s="14">
        <f>IF(ISNA(VLOOKUP(M55,[1]データシート!$A$1:$G$65536,7,FALSE)),"",SUMIF([1]データシート!$A$1:$A$65536,[1]集計表!M55,[1]データシート!$G$1:$G$65536))</f>
        <v>123</v>
      </c>
      <c r="R55" s="17">
        <f>IF(ISNA(VLOOKUP(M55,[1]データシート!$A$1:$G$65536,5,FALSE)),"",SUMIF([1]データシート!$A$1:$A$65536,[1]集計表!M55,[1]データシート!$E$1:$E$65536))</f>
        <v>119</v>
      </c>
      <c r="S55" s="18" t="s">
        <v>653</v>
      </c>
      <c r="T55" s="16" t="str">
        <f>IF(ISNA(VLOOKUP(S55,[1]データシート!$A$1:$I$65536,9,FALSE)),"",IF(RIGHT(S55,3) = "000",VLOOKUP(S55,[1]データシート!$A$1:$I$65536,9,FALSE),VLOOKUP(S55,[1]データシート!$A$1:$I$65536,9,FALSE)&amp;VLOOKUP(S55,[1]データシート!$A$1:$G$65536,4,FALSE)))</f>
        <v>吉良町宮崎</v>
      </c>
      <c r="U55" s="14">
        <f t="shared" si="6"/>
        <v>481</v>
      </c>
      <c r="V55" s="19">
        <f>IF(ISNA(VLOOKUP(S55,[1]データシート!$A$1:$G$65536,6,FALSE)),"",SUMIF([1]データシート!$A$1:$A$65536,[1]集計表!S55,[1]データシート!$F$1:$F$65536))</f>
        <v>227</v>
      </c>
      <c r="W55" s="19">
        <f>IF(ISNA(VLOOKUP(S55,[1]データシート!$A$1:$G$65536,7,FALSE)),"",SUMIF([1]データシート!$A$1:$A$65536,[1]集計表!S55,[1]データシート!$G$1:$G$65536))</f>
        <v>254</v>
      </c>
      <c r="X55" s="15">
        <f>IF(ISNA(VLOOKUP(S55,[1]データシート!$A$1:$G$65536,5,FALSE)),"",SUMIF([1]データシート!$A$1:$A$65536,[1]集計表!S55,[1]データシート!$E$1:$E$65536))</f>
        <v>272</v>
      </c>
    </row>
    <row r="56" spans="1:24" x14ac:dyDescent="0.15">
      <c r="A56" s="12" t="s">
        <v>359</v>
      </c>
      <c r="B56" s="13" t="str">
        <f>IF(ISNA(VLOOKUP(A56,[1]データシート!$A$1:$I$65536,9,FALSE)),"",IF(RIGHT(A56,3) = "000",VLOOKUP(A56,[1]データシート!$A$1:$I$65536,9,FALSE),VLOOKUP(A56,[1]データシート!$A$1:$I$65536,9,FALSE)&amp;VLOOKUP(A56,[1]データシート!$A$1:$G$65536,4,FALSE)))</f>
        <v>下町</v>
      </c>
      <c r="C56" s="14">
        <f t="shared" si="3"/>
        <v>1809</v>
      </c>
      <c r="D56" s="14">
        <f>IF(ISNA(VLOOKUP(A56,[1]データシート!$A$1:$G$65536,6,FALSE)),"",SUMIF([1]データシート!$A$1:$A$65536,[1]集計表!A56,[1]データシート!$F$1:$F$65536))</f>
        <v>942</v>
      </c>
      <c r="E56" s="14">
        <f>IF(ISNA(VLOOKUP(A56,[1]データシート!$A$1:$G$65536,7,FALSE)),"",SUMIF([1]データシート!$A$1:$A$65536,[1]集計表!A56,[1]データシート!$G$1:$G$65536))</f>
        <v>867</v>
      </c>
      <c r="F56" s="15">
        <f>IF(ISNA(VLOOKUP(A56,[1]データシート!$A$1:$G$65536,5,FALSE)),"",SUMIF([1]データシート!$A$1:$A$65536,[1]集計表!A56,[1]データシート!$E$1:$E$65536))</f>
        <v>833</v>
      </c>
      <c r="G56" s="12" t="s">
        <v>361</v>
      </c>
      <c r="H56" s="16" t="str">
        <f>IF(ISNA(VLOOKUP(G56,[1]データシート!$A$1:$I$65536,9,FALSE)),"",IF(RIGHT(G56,3) = "000",VLOOKUP(G56,[1]データシート!$A$1:$I$65536,9,FALSE),VLOOKUP(G56,[1]データシート!$A$1:$I$65536,9,FALSE)&amp;VLOOKUP(G56,[1]データシート!$A$1:$G$65536,4,FALSE)))</f>
        <v>矢田１丁目</v>
      </c>
      <c r="I56" s="14">
        <f t="shared" si="4"/>
        <v>279</v>
      </c>
      <c r="J56" s="14">
        <f>IF(ISNA(VLOOKUP(G56,[1]データシート!$A$1:$G$65536,6,FALSE)),"",SUMIF([1]データシート!$A$1:$A$65536,[1]集計表!G56,[1]データシート!$F$1:$F$65536))</f>
        <v>138</v>
      </c>
      <c r="K56" s="14">
        <f>IF(ISNA(VLOOKUP(G56,[1]データシート!$A$1:$G$65536,7,FALSE)),"",SUMIF([1]データシート!$A$1:$A$65536,[1]集計表!G56,[1]データシート!$G$1:$G$65536))</f>
        <v>141</v>
      </c>
      <c r="L56" s="15">
        <f>IF(ISNA(VLOOKUP(G56,[1]データシート!$A$1:$G$65536,5,FALSE)),"",SUMIF([1]データシート!$A$1:$A$65536,[1]集計表!G56,[1]データシート!$E$1:$E$65536))</f>
        <v>95</v>
      </c>
      <c r="M56" s="18" t="s">
        <v>363</v>
      </c>
      <c r="N56" s="16" t="str">
        <f>IF(ISNA(VLOOKUP(M56,[1]データシート!$A$1:$I$65536,9,FALSE)),"",IF(RIGHT(M56,3) = "000",VLOOKUP(M56,[1]データシート!$A$1:$I$65536,9,FALSE),VLOOKUP(M56,[1]データシート!$A$1:$I$65536,9,FALSE)&amp;VLOOKUP(M56,[1]データシート!$A$1:$G$65536,4,FALSE)))</f>
        <v>高河原町</v>
      </c>
      <c r="O56" s="14">
        <f t="shared" si="7"/>
        <v>369</v>
      </c>
      <c r="P56" s="14">
        <f>IF(ISNA(VLOOKUP(M56,[1]データシート!$A$1:$G$65536,6,FALSE)),"",SUMIF([1]データシート!$A$1:$A$65536,[1]集計表!M56,[1]データシート!$F$1:$F$65536))</f>
        <v>185</v>
      </c>
      <c r="Q56" s="14">
        <f>IF(ISNA(VLOOKUP(M56,[1]データシート!$A$1:$G$65536,7,FALSE)),"",SUMIF([1]データシート!$A$1:$A$65536,[1]集計表!M56,[1]データシート!$G$1:$G$65536))</f>
        <v>184</v>
      </c>
      <c r="R56" s="17">
        <f>IF(ISNA(VLOOKUP(M56,[1]データシート!$A$1:$G$65536,5,FALSE)),"",SUMIF([1]データシート!$A$1:$A$65536,[1]集計表!M56,[1]データシート!$E$1:$E$65536))</f>
        <v>145</v>
      </c>
      <c r="S56" s="18" t="s">
        <v>654</v>
      </c>
      <c r="T56" s="16" t="str">
        <f>IF(ISNA(VLOOKUP(S56,[1]データシート!$A$1:$I$65536,9,FALSE)),"",IF(RIGHT(S56,3) = "000",VLOOKUP(S56,[1]データシート!$A$1:$I$65536,9,FALSE),VLOOKUP(S56,[1]データシート!$A$1:$I$65536,9,FALSE)&amp;VLOOKUP(S56,[1]データシート!$A$1:$G$65536,4,FALSE)))</f>
        <v>吉良町宮迫</v>
      </c>
      <c r="U56" s="14">
        <f t="shared" si="6"/>
        <v>417</v>
      </c>
      <c r="V56" s="19">
        <f>IF(ISNA(VLOOKUP(S56,[1]データシート!$A$1:$G$65536,6,FALSE)),"",SUMIF([1]データシート!$A$1:$A$65536,[1]集計表!S56,[1]データシート!$F$1:$F$65536))</f>
        <v>218</v>
      </c>
      <c r="W56" s="19">
        <f>IF(ISNA(VLOOKUP(S56,[1]データシート!$A$1:$G$65536,7,FALSE)),"",SUMIF([1]データシート!$A$1:$A$65536,[1]集計表!S56,[1]データシート!$G$1:$G$65536))</f>
        <v>199</v>
      </c>
      <c r="X56" s="15">
        <f>IF(ISNA(VLOOKUP(S56,[1]データシート!$A$1:$G$65536,5,FALSE)),"",SUMIF([1]データシート!$A$1:$A$65536,[1]集計表!S56,[1]データシート!$E$1:$E$65536))</f>
        <v>161</v>
      </c>
    </row>
    <row r="57" spans="1:24" x14ac:dyDescent="0.15">
      <c r="A57" s="12" t="s">
        <v>367</v>
      </c>
      <c r="B57" s="13" t="str">
        <f>IF(ISNA(VLOOKUP(A57,[1]データシート!$A$1:$I$65536,9,FALSE)),"",IF(RIGHT(A57,3) = "000",VLOOKUP(A57,[1]データシート!$A$1:$I$65536,9,FALSE),VLOOKUP(A57,[1]データシート!$A$1:$I$65536,9,FALSE)&amp;VLOOKUP(A57,[1]データシート!$A$1:$G$65536,4,FALSE)))</f>
        <v>法光寺町</v>
      </c>
      <c r="C57" s="14">
        <f t="shared" si="3"/>
        <v>727</v>
      </c>
      <c r="D57" s="14">
        <f>IF(ISNA(VLOOKUP(A57,[1]データシート!$A$1:$G$65536,6,FALSE)),"",SUMIF([1]データシート!$A$1:$A$65536,[1]集計表!A57,[1]データシート!$F$1:$F$65536))</f>
        <v>393</v>
      </c>
      <c r="E57" s="14">
        <f>IF(ISNA(VLOOKUP(A57,[1]データシート!$A$1:$G$65536,7,FALSE)),"",SUMIF([1]データシート!$A$1:$A$65536,[1]集計表!A57,[1]データシート!$G$1:$G$65536))</f>
        <v>334</v>
      </c>
      <c r="F57" s="15">
        <f>IF(ISNA(VLOOKUP(A57,[1]データシート!$A$1:$G$65536,5,FALSE)),"",SUMIF([1]データシート!$A$1:$A$65536,[1]集計表!A57,[1]データシート!$E$1:$E$65536))</f>
        <v>292</v>
      </c>
      <c r="G57" s="12" t="s">
        <v>369</v>
      </c>
      <c r="H57" s="16" t="str">
        <f>IF(ISNA(VLOOKUP(G57,[1]データシート!$A$1:$I$65536,9,FALSE)),"",IF(RIGHT(G57,3) = "000",VLOOKUP(G57,[1]データシート!$A$1:$I$65536,9,FALSE),VLOOKUP(G57,[1]データシート!$A$1:$I$65536,9,FALSE)&amp;VLOOKUP(G57,[1]データシート!$A$1:$G$65536,4,FALSE)))</f>
        <v>矢田２丁目</v>
      </c>
      <c r="I57" s="14">
        <f t="shared" si="4"/>
        <v>433</v>
      </c>
      <c r="J57" s="14">
        <f>IF(ISNA(VLOOKUP(G57,[1]データシート!$A$1:$G$65536,6,FALSE)),"",SUMIF([1]データシート!$A$1:$A$65536,[1]集計表!G57,[1]データシート!$F$1:$F$65536))</f>
        <v>225</v>
      </c>
      <c r="K57" s="14">
        <f>IF(ISNA(VLOOKUP(G57,[1]データシート!$A$1:$G$65536,7,FALSE)),"",SUMIF([1]データシート!$A$1:$A$65536,[1]集計表!G57,[1]データシート!$G$1:$G$65536))</f>
        <v>208</v>
      </c>
      <c r="L57" s="15">
        <f>IF(ISNA(VLOOKUP(G57,[1]データシート!$A$1:$G$65536,5,FALSE)),"",SUMIF([1]データシート!$A$1:$A$65536,[1]集計表!G57,[1]データシート!$E$1:$E$65536))</f>
        <v>142</v>
      </c>
      <c r="M57" s="18" t="s">
        <v>371</v>
      </c>
      <c r="N57" s="16" t="str">
        <f>IF(ISNA(VLOOKUP(M57,[1]データシート!$A$1:$I$65536,9,FALSE)),"",IF(RIGHT(M57,3) = "000",VLOOKUP(M57,[1]データシート!$A$1:$I$65536,9,FALSE),VLOOKUP(M57,[1]データシート!$A$1:$I$65536,9,FALSE)&amp;VLOOKUP(M57,[1]データシート!$A$1:$G$65536,4,FALSE)))</f>
        <v>岡島町</v>
      </c>
      <c r="O57" s="14">
        <f t="shared" si="7"/>
        <v>343</v>
      </c>
      <c r="P57" s="14">
        <f>IF(ISNA(VLOOKUP(M57,[1]データシート!$A$1:$G$65536,6,FALSE)),"",SUMIF([1]データシート!$A$1:$A$65536,[1]集計表!M57,[1]データシート!$F$1:$F$65536))</f>
        <v>181</v>
      </c>
      <c r="Q57" s="14">
        <f>IF(ISNA(VLOOKUP(M57,[1]データシート!$A$1:$G$65536,7,FALSE)),"",SUMIF([1]データシート!$A$1:$A$65536,[1]集計表!M57,[1]データシート!$G$1:$G$65536))</f>
        <v>162</v>
      </c>
      <c r="R57" s="17">
        <f>IF(ISNA(VLOOKUP(M57,[1]データシート!$A$1:$G$65536,5,FALSE)),"",SUMIF([1]データシート!$A$1:$A$65536,[1]集計表!M57,[1]データシート!$E$1:$E$65536))</f>
        <v>117</v>
      </c>
      <c r="S57" s="18" t="s">
        <v>655</v>
      </c>
      <c r="T57" s="16" t="str">
        <f>IF(ISNA(VLOOKUP(S57,[1]データシート!$A$1:$I$65536,9,FALSE)),"",IF(RIGHT(S57,3) = "000",VLOOKUP(S57,[1]データシート!$A$1:$I$65536,9,FALSE),VLOOKUP(S57,[1]データシート!$A$1:$I$65536,9,FALSE)&amp;VLOOKUP(S57,[1]データシート!$A$1:$G$65536,4,FALSE)))</f>
        <v>吉良町吉田</v>
      </c>
      <c r="U57" s="14">
        <f t="shared" si="6"/>
        <v>4592</v>
      </c>
      <c r="V57" s="19">
        <f>IF(ISNA(VLOOKUP(S57,[1]データシート!$A$1:$G$65536,6,FALSE)),"",SUMIF([1]データシート!$A$1:$A$65536,[1]集計表!S57,[1]データシート!$F$1:$F$65536))</f>
        <v>2281</v>
      </c>
      <c r="W57" s="19">
        <f>IF(ISNA(VLOOKUP(S57,[1]データシート!$A$1:$G$65536,7,FALSE)),"",SUMIF([1]データシート!$A$1:$A$65536,[1]集計表!S57,[1]データシート!$G$1:$G$65536))</f>
        <v>2311</v>
      </c>
      <c r="X57" s="15">
        <f>IF(ISNA(VLOOKUP(S57,[1]データシート!$A$1:$G$65536,5,FALSE)),"",SUMIF([1]データシート!$A$1:$A$65536,[1]集計表!S57,[1]データシート!$E$1:$E$65536))</f>
        <v>1810</v>
      </c>
    </row>
    <row r="58" spans="1:24" x14ac:dyDescent="0.15">
      <c r="A58" s="12" t="s">
        <v>375</v>
      </c>
      <c r="B58" s="13" t="str">
        <f>IF(ISNA(VLOOKUP(A58,[1]データシート!$A$1:$I$65536,9,FALSE)),"",IF(RIGHT(A58,3) = "000",VLOOKUP(A58,[1]データシート!$A$1:$I$65536,9,FALSE),VLOOKUP(A58,[1]データシート!$A$1:$I$65536,9,FALSE)&amp;VLOOKUP(A58,[1]データシート!$A$1:$G$65536,4,FALSE)))</f>
        <v>住崎町</v>
      </c>
      <c r="C58" s="14">
        <f t="shared" si="3"/>
        <v>1225</v>
      </c>
      <c r="D58" s="14">
        <f>IF(ISNA(VLOOKUP(A58,[1]データシート!$A$1:$G$65536,6,FALSE)),"",SUMIF([1]データシート!$A$1:$A$65536,[1]集計表!A58,[1]データシート!$F$1:$F$65536))</f>
        <v>641</v>
      </c>
      <c r="E58" s="14">
        <f>IF(ISNA(VLOOKUP(A58,[1]データシート!$A$1:$G$65536,7,FALSE)),"",SUMIF([1]データシート!$A$1:$A$65536,[1]集計表!A58,[1]データシート!$G$1:$G$65536))</f>
        <v>584</v>
      </c>
      <c r="F58" s="15">
        <f>IF(ISNA(VLOOKUP(A58,[1]データシート!$A$1:$G$65536,5,FALSE)),"",SUMIF([1]データシート!$A$1:$A$65536,[1]集計表!A58,[1]データシート!$E$1:$E$65536))</f>
        <v>561</v>
      </c>
      <c r="G58" s="12"/>
      <c r="H58" s="16" t="str">
        <f>IF(ISNA(VLOOKUP(G58,[1]データシート!$A$1:$I$65536,9,FALSE)),"",IF(RIGHT(G58,3) = "000",VLOOKUP(G58,[1]データシート!$A$1:$I$65536,9,FALSE),VLOOKUP(G58,[1]データシート!$A$1:$I$65536,9,FALSE)&amp;VLOOKUP(G58,[1]データシート!$A$1:$G$65536,4,FALSE)))</f>
        <v/>
      </c>
      <c r="I58" s="14" t="str">
        <f t="shared" si="4"/>
        <v/>
      </c>
      <c r="J58" s="14" t="str">
        <f>IF(ISNA(VLOOKUP(G58,[1]データシート!$A$1:$G$65536,6,FALSE)),"",SUMIF([1]データシート!$A$1:$A$65536,[1]集計表!G58,[1]データシート!$F$1:$F$65536))</f>
        <v/>
      </c>
      <c r="K58" s="14" t="str">
        <f>IF(ISNA(VLOOKUP(G58,[1]データシート!$A$1:$G$65536,7,FALSE)),"",SUMIF([1]データシート!$A$1:$A$65536,[1]集計表!G58,[1]データシート!$G$1:$G$65536))</f>
        <v/>
      </c>
      <c r="L58" s="15" t="str">
        <f>IF(ISNA(VLOOKUP(G58,[1]データシート!$A$1:$G$65536,5,FALSE)),"",SUMIF([1]データシート!$A$1:$A$65536,[1]集計表!G58,[1]データシート!$E$1:$E$65536))</f>
        <v/>
      </c>
      <c r="M58" s="18" t="s">
        <v>377</v>
      </c>
      <c r="N58" s="16" t="str">
        <f>IF(ISNA(VLOOKUP(M58,[1]データシート!$A$1:$I$65536,9,FALSE)),"",IF(RIGHT(M58,3) = "000",VLOOKUP(M58,[1]データシート!$A$1:$I$65536,9,FALSE),VLOOKUP(M58,[1]データシート!$A$1:$I$65536,9,FALSE)&amp;VLOOKUP(M58,[1]データシート!$A$1:$G$65536,4,FALSE)))</f>
        <v>尾花町</v>
      </c>
      <c r="O58" s="14">
        <f t="shared" si="7"/>
        <v>177</v>
      </c>
      <c r="P58" s="14">
        <f>IF(ISNA(VLOOKUP(M58,[1]データシート!$A$1:$G$65536,6,FALSE)),"",SUMIF([1]データシート!$A$1:$A$65536,[1]集計表!M58,[1]データシート!$F$1:$F$65536))</f>
        <v>84</v>
      </c>
      <c r="Q58" s="14">
        <f>IF(ISNA(VLOOKUP(M58,[1]データシート!$A$1:$G$65536,7,FALSE)),"",SUMIF([1]データシート!$A$1:$A$65536,[1]集計表!M58,[1]データシート!$G$1:$G$65536))</f>
        <v>93</v>
      </c>
      <c r="R58" s="17">
        <f>IF(ISNA(VLOOKUP(M58,[1]データシート!$A$1:$G$65536,5,FALSE)),"",SUMIF([1]データシート!$A$1:$A$65536,[1]集計表!M58,[1]データシート!$E$1:$E$65536))</f>
        <v>75</v>
      </c>
      <c r="S58" s="18"/>
      <c r="T58" s="16"/>
      <c r="U58" s="14" t="str">
        <f t="shared" si="6"/>
        <v/>
      </c>
      <c r="V58" s="19"/>
      <c r="W58" s="19"/>
      <c r="X58" s="15"/>
    </row>
    <row r="59" spans="1:24" x14ac:dyDescent="0.15">
      <c r="A59" s="12" t="s">
        <v>379</v>
      </c>
      <c r="B59" s="13" t="str">
        <f>IF(ISNA(VLOOKUP(A59,[1]データシート!$A$1:$I$65536,9,FALSE)),"",IF(RIGHT(A59,3) = "000",VLOOKUP(A59,[1]データシート!$A$1:$I$65536,9,FALSE),VLOOKUP(A59,[1]データシート!$A$1:$I$65536,9,FALSE)&amp;VLOOKUP(A59,[1]データシート!$A$1:$G$65536,4,FALSE)))</f>
        <v>住崎１丁目</v>
      </c>
      <c r="C59" s="14">
        <f t="shared" si="3"/>
        <v>300</v>
      </c>
      <c r="D59" s="14">
        <f>IF(ISNA(VLOOKUP(A59,[1]データシート!$A$1:$G$65536,6,FALSE)),"",SUMIF([1]データシート!$A$1:$A$65536,[1]集計表!A59,[1]データシート!$F$1:$F$65536))</f>
        <v>141</v>
      </c>
      <c r="E59" s="14">
        <f>IF(ISNA(VLOOKUP(A59,[1]データシート!$A$1:$G$65536,7,FALSE)),"",SUMIF([1]データシート!$A$1:$A$65536,[1]集計表!A59,[1]データシート!$G$1:$G$65536))</f>
        <v>159</v>
      </c>
      <c r="F59" s="15">
        <f>IF(ISNA(VLOOKUP(A59,[1]データシート!$A$1:$G$65536,5,FALSE)),"",SUMIF([1]データシート!$A$1:$A$65536,[1]集計表!A59,[1]データシート!$E$1:$E$65536))</f>
        <v>131</v>
      </c>
      <c r="G59" s="57" t="s">
        <v>656</v>
      </c>
      <c r="H59" s="58"/>
      <c r="I59" s="14">
        <f>SUM(I26:I58)</f>
        <v>28012</v>
      </c>
      <c r="J59" s="14">
        <f>SUM(J26:J58)</f>
        <v>14502</v>
      </c>
      <c r="K59" s="14">
        <f>SUM(K26:K58)</f>
        <v>13510</v>
      </c>
      <c r="L59" s="15">
        <f>SUM(L26:L58)</f>
        <v>11673</v>
      </c>
      <c r="M59" s="18" t="s">
        <v>381</v>
      </c>
      <c r="N59" s="16" t="str">
        <f>IF(ISNA(VLOOKUP(M59,[1]データシート!$A$1:$I$65536,9,FALSE)),"",IF(RIGHT(M59,3) = "000",VLOOKUP(M59,[1]データシート!$A$1:$I$65536,9,FALSE),VLOOKUP(M59,[1]データシート!$A$1:$I$65536,9,FALSE)&amp;VLOOKUP(M59,[1]データシート!$A$1:$G$65536,4,FALSE)))</f>
        <v>下永良町</v>
      </c>
      <c r="O59" s="14">
        <f t="shared" si="7"/>
        <v>413</v>
      </c>
      <c r="P59" s="14">
        <f>IF(ISNA(VLOOKUP(M59,[1]データシート!$A$1:$G$65536,6,FALSE)),"",SUMIF([1]データシート!$A$1:$A$65536,[1]集計表!M59,[1]データシート!$F$1:$F$65536))</f>
        <v>212</v>
      </c>
      <c r="Q59" s="14">
        <f>IF(ISNA(VLOOKUP(M59,[1]データシート!$A$1:$G$65536,7,FALSE)),"",SUMIF([1]データシート!$A$1:$A$65536,[1]集計表!M59,[1]データシート!$G$1:$G$65536))</f>
        <v>201</v>
      </c>
      <c r="R59" s="17">
        <f>IF(ISNA(VLOOKUP(M59,[1]データシート!$A$1:$G$65536,5,FALSE)),"",SUMIF([1]データシート!$A$1:$A$65536,[1]集計表!M59,[1]データシート!$E$1:$E$65536))</f>
        <v>159</v>
      </c>
      <c r="S59" s="18"/>
      <c r="T59" s="16"/>
      <c r="U59" s="14" t="str">
        <f t="shared" si="6"/>
        <v/>
      </c>
      <c r="V59" s="19"/>
      <c r="W59" s="19"/>
      <c r="X59" s="15"/>
    </row>
    <row r="60" spans="1:24" x14ac:dyDescent="0.15">
      <c r="A60" s="12" t="s">
        <v>383</v>
      </c>
      <c r="B60" s="13" t="str">
        <f>IF(ISNA(VLOOKUP(A60,[1]データシート!$A$1:$I$65536,9,FALSE)),"",IF(RIGHT(A60,3) = "000",VLOOKUP(A60,[1]データシート!$A$1:$I$65536,9,FALSE),VLOOKUP(A60,[1]データシート!$A$1:$I$65536,9,FALSE)&amp;VLOOKUP(A60,[1]データシート!$A$1:$G$65536,4,FALSE)))</f>
        <v>住崎２丁目</v>
      </c>
      <c r="C60" s="14">
        <f t="shared" si="3"/>
        <v>312</v>
      </c>
      <c r="D60" s="14">
        <f>IF(ISNA(VLOOKUP(A60,[1]データシート!$A$1:$G$65536,6,FALSE)),"",SUMIF([1]データシート!$A$1:$A$65536,[1]集計表!A60,[1]データシート!$F$1:$F$65536))</f>
        <v>157</v>
      </c>
      <c r="E60" s="14">
        <f>IF(ISNA(VLOOKUP(A60,[1]データシート!$A$1:$G$65536,7,FALSE)),"",SUMIF([1]データシート!$A$1:$A$65536,[1]集計表!A60,[1]データシート!$G$1:$G$65536))</f>
        <v>155</v>
      </c>
      <c r="F60" s="15">
        <f>IF(ISNA(VLOOKUP(A60,[1]データシート!$A$1:$G$65536,5,FALSE)),"",SUMIF([1]データシート!$A$1:$A$65536,[1]集計表!A60,[1]データシート!$E$1:$E$65536))</f>
        <v>137</v>
      </c>
      <c r="G60" s="45" t="s">
        <v>657</v>
      </c>
      <c r="H60" s="46"/>
      <c r="I60" s="46"/>
      <c r="J60" s="46"/>
      <c r="K60" s="46"/>
      <c r="L60" s="47"/>
      <c r="M60" s="18" t="s">
        <v>385</v>
      </c>
      <c r="N60" s="16" t="str">
        <f>IF(ISNA(VLOOKUP(M60,[1]データシート!$A$1:$I$65536,9,FALSE)),"",IF(RIGHT(M60,3) = "000",VLOOKUP(M60,[1]データシート!$A$1:$I$65536,9,FALSE),VLOOKUP(M60,[1]データシート!$A$1:$I$65536,9,FALSE)&amp;VLOOKUP(M60,[1]データシート!$A$1:$G$65536,4,FALSE)))</f>
        <v>上永良町</v>
      </c>
      <c r="O60" s="14">
        <f t="shared" si="7"/>
        <v>509</v>
      </c>
      <c r="P60" s="14">
        <f>IF(ISNA(VLOOKUP(M60,[1]データシート!$A$1:$G$65536,6,FALSE)),"",SUMIF([1]データシート!$A$1:$A$65536,[1]集計表!M60,[1]データシート!$F$1:$F$65536))</f>
        <v>249</v>
      </c>
      <c r="Q60" s="14">
        <f>IF(ISNA(VLOOKUP(M60,[1]データシート!$A$1:$G$65536,7,FALSE)),"",SUMIF([1]データシート!$A$1:$A$65536,[1]集計表!M60,[1]データシート!$G$1:$G$65536))</f>
        <v>260</v>
      </c>
      <c r="R60" s="17">
        <f>IF(ISNA(VLOOKUP(M60,[1]データシート!$A$1:$G$65536,5,FALSE)),"",SUMIF([1]データシート!$A$1:$A$65536,[1]集計表!M60,[1]データシート!$E$1:$E$65536))</f>
        <v>186</v>
      </c>
      <c r="S60" s="18"/>
      <c r="T60" s="16" t="str">
        <f>IF(ISNA(VLOOKUP(S60,[1]データシート!$A$1:$I$65536,9,FALSE)),"",IF(RIGHT(S60,3) = "000",VLOOKUP(S60,[1]データシート!$A$1:$I$65536,9,FALSE),VLOOKUP(S60,[1]データシート!$A$1:$I$65536,9,FALSE)&amp;VLOOKUP(S60,[1]データシート!$A$1:$G$65536,4,FALSE)))</f>
        <v/>
      </c>
      <c r="U60" s="14" t="str">
        <f t="shared" si="6"/>
        <v/>
      </c>
      <c r="V60" s="19" t="str">
        <f>IF(ISNA(VLOOKUP(S60,[1]データシート!$A$1:$G$65536,6,FALSE)),"",SUMIF([1]データシート!$A$1:$A$65536,[1]集計表!S60,[1]データシート!$F$1:$F$65536))</f>
        <v/>
      </c>
      <c r="W60" s="19" t="str">
        <f>IF(ISNA(VLOOKUP(S60,[1]データシート!$A$1:$G$65536,7,FALSE)),"",SUMIF([1]データシート!$A$1:$A$65536,[1]集計表!S60,[1]データシート!$G$1:$G$65536))</f>
        <v/>
      </c>
      <c r="X60" s="15" t="str">
        <f>IF(ISNA(VLOOKUP(S60,[1]データシート!$A$1:$G$65536,5,FALSE)),"",SUMIF([1]データシート!$A$1:$A$65536,[1]集計表!S60,[1]データシート!$E$1:$E$65536))</f>
        <v/>
      </c>
    </row>
    <row r="61" spans="1:24" x14ac:dyDescent="0.15">
      <c r="A61" s="12" t="s">
        <v>387</v>
      </c>
      <c r="B61" s="13" t="str">
        <f>IF(ISNA(VLOOKUP(A61,[1]データシート!$A$1:$I$65536,9,FALSE)),"",IF(RIGHT(A61,3) = "000",VLOOKUP(A61,[1]データシート!$A$1:$I$65536,9,FALSE),VLOOKUP(A61,[1]データシート!$A$1:$I$65536,9,FALSE)&amp;VLOOKUP(A61,[1]データシート!$A$1:$G$65536,4,FALSE)))</f>
        <v>住崎３丁目</v>
      </c>
      <c r="C61" s="14">
        <f t="shared" si="3"/>
        <v>401</v>
      </c>
      <c r="D61" s="14">
        <f>IF(ISNA(VLOOKUP(A61,[1]データシート!$A$1:$G$65536,6,FALSE)),"",SUMIF([1]データシート!$A$1:$A$65536,[1]集計表!A61,[1]データシート!$F$1:$F$65536))</f>
        <v>214</v>
      </c>
      <c r="E61" s="14">
        <f>IF(ISNA(VLOOKUP(A61,[1]データシート!$A$1:$G$65536,7,FALSE)),"",SUMIF([1]データシート!$A$1:$A$65536,[1]集計表!A61,[1]データシート!$G$1:$G$65536))</f>
        <v>187</v>
      </c>
      <c r="F61" s="15">
        <f>IF(ISNA(VLOOKUP(A61,[1]データシート!$A$1:$G$65536,5,FALSE)),"",SUMIF([1]データシート!$A$1:$A$65536,[1]集計表!A61,[1]データシート!$E$1:$E$65536))</f>
        <v>187</v>
      </c>
      <c r="G61" s="12" t="s">
        <v>389</v>
      </c>
      <c r="H61" s="16" t="str">
        <f>IF(ISNA(VLOOKUP(G61,[1]データシート!$A$1:$I$65536,9,FALSE)),"",IF(RIGHT(G61,3) = "000",VLOOKUP(G61,[1]データシート!$A$1:$I$65536,9,FALSE),VLOOKUP(G61,[1]データシート!$A$1:$I$65536,9,FALSE)&amp;VLOOKUP(G61,[1]データシート!$A$1:$G$65536,4,FALSE)))</f>
        <v>徳永町</v>
      </c>
      <c r="I61" s="14">
        <f>IF(H61="","",SUM(J61:K61))</f>
        <v>881</v>
      </c>
      <c r="J61" s="14">
        <f>IF(ISNA(VLOOKUP(G61,[1]データシート!$A$1:$G$65536,6,FALSE)),"",SUMIF([1]データシート!$A$1:$A$65536,[1]集計表!G61,[1]データシート!$F$1:$F$65536))</f>
        <v>451</v>
      </c>
      <c r="K61" s="14">
        <f>IF(ISNA(VLOOKUP(G61,[1]データシート!$A$1:$G$65536,7,FALSE)),"",SUMIF([1]データシート!$A$1:$A$65536,[1]集計表!G61,[1]データシート!$G$1:$G$65536))</f>
        <v>430</v>
      </c>
      <c r="L61" s="15">
        <f>IF(ISNA(VLOOKUP(G61,[1]データシート!$A$1:$G$65536,5,FALSE)),"",SUMIF([1]データシート!$A$1:$A$65536,[1]集計表!G61,[1]データシート!$E$1:$E$65536))</f>
        <v>386</v>
      </c>
      <c r="M61" s="18" t="s">
        <v>391</v>
      </c>
      <c r="N61" s="16" t="str">
        <f>IF(ISNA(VLOOKUP(M61,[1]データシート!$A$1:$I$65536,9,FALSE)),"",IF(RIGHT(M61,3) = "000",VLOOKUP(M61,[1]データシート!$A$1:$I$65536,9,FALSE),VLOOKUP(M61,[1]データシート!$A$1:$I$65536,9,FALSE)&amp;VLOOKUP(M61,[1]データシート!$A$1:$G$65536,4,FALSE)))</f>
        <v>貝吹町</v>
      </c>
      <c r="O61" s="14">
        <f t="shared" si="7"/>
        <v>326</v>
      </c>
      <c r="P61" s="14">
        <f>IF(ISNA(VLOOKUP(M61,[1]データシート!$A$1:$G$65536,6,FALSE)),"",SUMIF([1]データシート!$A$1:$A$65536,[1]集計表!M61,[1]データシート!$F$1:$F$65536))</f>
        <v>151</v>
      </c>
      <c r="Q61" s="14">
        <f>IF(ISNA(VLOOKUP(M61,[1]データシート!$A$1:$G$65536,7,FALSE)),"",SUMIF([1]データシート!$A$1:$A$65536,[1]集計表!M61,[1]データシート!$G$1:$G$65536))</f>
        <v>175</v>
      </c>
      <c r="R61" s="17">
        <f>IF(ISNA(VLOOKUP(M61,[1]データシート!$A$1:$G$65536,5,FALSE)),"",SUMIF([1]データシート!$A$1:$A$65536,[1]集計表!M61,[1]データシート!$E$1:$E$65536))</f>
        <v>112</v>
      </c>
      <c r="S61" s="18"/>
      <c r="T61" s="16"/>
      <c r="U61" s="14" t="str">
        <f t="shared" si="6"/>
        <v/>
      </c>
      <c r="V61" s="19" t="str">
        <f>IF(ISNA(VLOOKUP(S61,[1]データシート!$A$1:$G$65536,6,FALSE)),"",SUMIF([1]データシート!$A$1:$A$65536,[1]集計表!S61,[1]データシート!$F$1:$F$65536))</f>
        <v/>
      </c>
      <c r="W61" s="19" t="str">
        <f>IF(ISNA(VLOOKUP(S61,[1]データシート!$A$1:$G$65536,7,FALSE)),"",SUMIF([1]データシート!$A$1:$A$65536,[1]集計表!S61,[1]データシート!$G$1:$G$65536))</f>
        <v/>
      </c>
      <c r="X61" s="15" t="str">
        <f>IF(ISNA(VLOOKUP(S61,[1]データシート!$A$1:$G$65536,5,FALSE)),"",SUMIF([1]データシート!$A$1:$A$65536,[1]集計表!S61,[1]データシート!$E$1:$E$65536))</f>
        <v/>
      </c>
    </row>
    <row r="62" spans="1:24" x14ac:dyDescent="0.15">
      <c r="A62" s="12" t="s">
        <v>393</v>
      </c>
      <c r="B62" s="13" t="str">
        <f>IF(ISNA(VLOOKUP(A62,[1]データシート!$A$1:$I$65536,9,FALSE)),"",IF(RIGHT(A62,3) = "000",VLOOKUP(A62,[1]データシート!$A$1:$I$65536,9,FALSE),VLOOKUP(A62,[1]データシート!$A$1:$I$65536,9,FALSE)&amp;VLOOKUP(A62,[1]データシート!$A$1:$G$65536,4,FALSE)))</f>
        <v>住崎４丁目</v>
      </c>
      <c r="C62" s="14">
        <f t="shared" si="3"/>
        <v>322</v>
      </c>
      <c r="D62" s="14">
        <f>IF(ISNA(VLOOKUP(A62,[1]データシート!$A$1:$G$65536,6,FALSE)),"",SUMIF([1]データシート!$A$1:$A$65536,[1]集計表!A62,[1]データシート!$F$1:$F$65536))</f>
        <v>161</v>
      </c>
      <c r="E62" s="14">
        <f>IF(ISNA(VLOOKUP(A62,[1]データシート!$A$1:$G$65536,7,FALSE)),"",SUMIF([1]データシート!$A$1:$A$65536,[1]集計表!A62,[1]データシート!$G$1:$G$65536))</f>
        <v>161</v>
      </c>
      <c r="F62" s="15">
        <f>IF(ISNA(VLOOKUP(A62,[1]データシート!$A$1:$G$65536,5,FALSE)),"",SUMIF([1]データシート!$A$1:$A$65536,[1]集計表!A62,[1]データシート!$E$1:$E$65536))</f>
        <v>129</v>
      </c>
      <c r="G62" s="12" t="s">
        <v>395</v>
      </c>
      <c r="H62" s="16" t="str">
        <f>IF(ISNA(VLOOKUP(G62,[1]データシート!$A$1:$I$65536,9,FALSE)),"",IF(RIGHT(G62,3) = "000",VLOOKUP(G62,[1]データシート!$A$1:$I$65536,9,FALSE),VLOOKUP(G62,[1]データシート!$A$1:$I$65536,9,FALSE)&amp;VLOOKUP(G62,[1]データシート!$A$1:$G$65536,4,FALSE)))</f>
        <v>寺津町</v>
      </c>
      <c r="I62" s="14">
        <f t="shared" ref="I62:I72" si="8">IF(H62="","",SUM(J62:K62))</f>
        <v>3808</v>
      </c>
      <c r="J62" s="14">
        <f>IF(ISNA(VLOOKUP(G62,[1]データシート!$A$1:$G$65536,6,FALSE)),"",SUMIF([1]データシート!$A$1:$A$65536,[1]集計表!G62,[1]データシート!$F$1:$F$65536))</f>
        <v>1916</v>
      </c>
      <c r="K62" s="14">
        <f>IF(ISNA(VLOOKUP(G62,[1]データシート!$A$1:$G$65536,7,FALSE)),"",SUMIF([1]データシート!$A$1:$A$65536,[1]集計表!G62,[1]データシート!$G$1:$G$65536))</f>
        <v>1892</v>
      </c>
      <c r="L62" s="15">
        <f>IF(ISNA(VLOOKUP(G62,[1]データシート!$A$1:$G$65536,5,FALSE)),"",SUMIF([1]データシート!$A$1:$A$65536,[1]集計表!G62,[1]データシート!$E$1:$E$65536))</f>
        <v>1604</v>
      </c>
      <c r="M62" s="18" t="s">
        <v>397</v>
      </c>
      <c r="N62" s="16" t="str">
        <f>IF(ISNA(VLOOKUP(M62,[1]データシート!$A$1:$I$65536,9,FALSE)),"",IF(RIGHT(M62,3) = "000",VLOOKUP(M62,[1]データシート!$A$1:$I$65536,9,FALSE),VLOOKUP(M62,[1]データシート!$A$1:$I$65536,9,FALSE)&amp;VLOOKUP(M62,[1]データシート!$A$1:$G$65536,4,FALSE)))</f>
        <v>下羽角町</v>
      </c>
      <c r="O62" s="14">
        <f t="shared" si="7"/>
        <v>755</v>
      </c>
      <c r="P62" s="14">
        <f>IF(ISNA(VLOOKUP(M62,[1]データシート!$A$1:$G$65536,6,FALSE)),"",SUMIF([1]データシート!$A$1:$A$65536,[1]集計表!M62,[1]データシート!$F$1:$F$65536))</f>
        <v>493</v>
      </c>
      <c r="Q62" s="14">
        <f>IF(ISNA(VLOOKUP(M62,[1]データシート!$A$1:$G$65536,7,FALSE)),"",SUMIF([1]データシート!$A$1:$A$65536,[1]集計表!M62,[1]データシート!$G$1:$G$65536))</f>
        <v>262</v>
      </c>
      <c r="R62" s="17">
        <f>IF(ISNA(VLOOKUP(M62,[1]データシート!$A$1:$G$65536,5,FALSE)),"",SUMIF([1]データシート!$A$1:$A$65536,[1]集計表!M62,[1]データシート!$E$1:$E$65536))</f>
        <v>547</v>
      </c>
      <c r="S62" s="57" t="s">
        <v>658</v>
      </c>
      <c r="T62" s="58"/>
      <c r="U62" s="14">
        <f>SUM(U34:U61)</f>
        <v>21510</v>
      </c>
      <c r="V62" s="19">
        <f>SUM(V34:V61)</f>
        <v>10743</v>
      </c>
      <c r="W62" s="19">
        <f>SUM(W34:W61)</f>
        <v>10767</v>
      </c>
      <c r="X62" s="15">
        <f>SUM(X34:X61)</f>
        <v>8606</v>
      </c>
    </row>
    <row r="63" spans="1:24" x14ac:dyDescent="0.15">
      <c r="A63" s="12" t="s">
        <v>399</v>
      </c>
      <c r="B63" s="13" t="str">
        <f>IF(ISNA(VLOOKUP(A63,[1]データシート!$A$1:$I$65536,9,FALSE)),"",IF(RIGHT(A63,3) = "000",VLOOKUP(A63,[1]データシート!$A$1:$I$65536,9,FALSE),VLOOKUP(A63,[1]データシート!$A$1:$I$65536,9,FALSE)&amp;VLOOKUP(A63,[1]データシート!$A$1:$G$65536,4,FALSE)))</f>
        <v>住崎５丁目</v>
      </c>
      <c r="C63" s="14">
        <f t="shared" si="3"/>
        <v>364</v>
      </c>
      <c r="D63" s="14">
        <f>IF(ISNA(VLOOKUP(A63,[1]データシート!$A$1:$G$65536,6,FALSE)),"",SUMIF([1]データシート!$A$1:$A$65536,[1]集計表!A63,[1]データシート!$F$1:$F$65536))</f>
        <v>171</v>
      </c>
      <c r="E63" s="14">
        <f>IF(ISNA(VLOOKUP(A63,[1]データシート!$A$1:$G$65536,7,FALSE)),"",SUMIF([1]データシート!$A$1:$A$65536,[1]集計表!A63,[1]データシート!$G$1:$G$65536))</f>
        <v>193</v>
      </c>
      <c r="F63" s="15">
        <f>IF(ISNA(VLOOKUP(A63,[1]データシート!$A$1:$G$65536,5,FALSE)),"",SUMIF([1]データシート!$A$1:$A$65536,[1]集計表!A63,[1]データシート!$E$1:$E$65536))</f>
        <v>174</v>
      </c>
      <c r="G63" s="12" t="s">
        <v>401</v>
      </c>
      <c r="H63" s="16" t="str">
        <f>IF(ISNA(VLOOKUP(G63,[1]データシート!$A$1:$I$65536,9,FALSE)),"",IF(RIGHT(G63,3) = "000",VLOOKUP(G63,[1]データシート!$A$1:$I$65536,9,FALSE),VLOOKUP(G63,[1]データシート!$A$1:$I$65536,9,FALSE)&amp;VLOOKUP(G63,[1]データシート!$A$1:$G$65536,4,FALSE)))</f>
        <v>寺津１丁目</v>
      </c>
      <c r="I63" s="14">
        <f t="shared" si="8"/>
        <v>284</v>
      </c>
      <c r="J63" s="14">
        <f>IF(ISNA(VLOOKUP(G63,[1]データシート!$A$1:$G$65536,6,FALSE)),"",SUMIF([1]データシート!$A$1:$A$65536,[1]集計表!G63,[1]データシート!$F$1:$F$65536))</f>
        <v>158</v>
      </c>
      <c r="K63" s="14">
        <f>IF(ISNA(VLOOKUP(G63,[1]データシート!$A$1:$G$65536,7,FALSE)),"",SUMIF([1]データシート!$A$1:$A$65536,[1]集計表!G63,[1]データシート!$G$1:$G$65536))</f>
        <v>126</v>
      </c>
      <c r="L63" s="15">
        <f>IF(ISNA(VLOOKUP(G63,[1]データシート!$A$1:$G$65536,5,FALSE)),"",SUMIF([1]データシート!$A$1:$A$65536,[1]集計表!G63,[1]データシート!$E$1:$E$65536))</f>
        <v>116</v>
      </c>
      <c r="M63" s="18" t="s">
        <v>403</v>
      </c>
      <c r="N63" s="13" t="str">
        <f>IF(ISNA(VLOOKUP(M63,[1]データシート!$A$1:$I$65536,9,FALSE)),"",IF(RIGHT(M63,3) = "000",VLOOKUP(M63,[1]データシート!$A$1:$I$65536,9,FALSE),VLOOKUP(M63,[1]データシート!$A$1:$I$65536,9,FALSE)&amp;VLOOKUP(M63,[1]データシート!$A$1:$G$65536,4,FALSE)))</f>
        <v>上羽角町</v>
      </c>
      <c r="O63" s="14">
        <f t="shared" si="7"/>
        <v>243</v>
      </c>
      <c r="P63" s="14">
        <f>IF(ISNA(VLOOKUP(M63,[1]データシート!$A$1:$G$65536,6,FALSE)),"",SUMIF([1]データシート!$A$1:$A$65536,[1]集計表!M63,[1]データシート!$F$1:$F$65536))</f>
        <v>123</v>
      </c>
      <c r="Q63" s="14">
        <f>IF(ISNA(VLOOKUP(M63,[1]データシート!$A$1:$G$65536,7,FALSE)),"",SUMIF([1]データシート!$A$1:$A$65536,[1]集計表!M63,[1]データシート!$G$1:$G$65536))</f>
        <v>120</v>
      </c>
      <c r="R63" s="17">
        <f>IF(ISNA(VLOOKUP(M63,[1]データシート!$A$1:$G$65536,5,FALSE)),"",SUMIF([1]データシート!$A$1:$A$65536,[1]集計表!M63,[1]データシート!$E$1:$E$65536))</f>
        <v>88</v>
      </c>
      <c r="S63" s="45" t="s">
        <v>659</v>
      </c>
      <c r="T63" s="46"/>
      <c r="U63" s="46"/>
      <c r="V63" s="46"/>
      <c r="W63" s="46"/>
      <c r="X63" s="47"/>
    </row>
    <row r="64" spans="1:24" x14ac:dyDescent="0.15">
      <c r="A64" s="12" t="s">
        <v>405</v>
      </c>
      <c r="B64" s="13" t="str">
        <f>IF(ISNA(VLOOKUP(A64,[1]データシート!$A$1:$I$65536,9,FALSE)),"",IF(RIGHT(A64,3) = "000",VLOOKUP(A64,[1]データシート!$A$1:$I$65536,9,FALSE),VLOOKUP(A64,[1]データシート!$A$1:$I$65536,9,FALSE)&amp;VLOOKUP(A64,[1]データシート!$A$1:$G$65536,4,FALSE)))</f>
        <v>住崎６丁目</v>
      </c>
      <c r="C64" s="14">
        <f t="shared" si="3"/>
        <v>310</v>
      </c>
      <c r="D64" s="14">
        <f>IF(ISNA(VLOOKUP(A64,[1]データシート!$A$1:$G$65536,6,FALSE)),"",SUMIF([1]データシート!$A$1:$A$65536,[1]集計表!A64,[1]データシート!$F$1:$F$65536))</f>
        <v>158</v>
      </c>
      <c r="E64" s="14">
        <f>IF(ISNA(VLOOKUP(A64,[1]データシート!$A$1:$G$65536,7,FALSE)),"",SUMIF([1]データシート!$A$1:$A$65536,[1]集計表!A64,[1]データシート!$G$1:$G$65536))</f>
        <v>152</v>
      </c>
      <c r="F64" s="15">
        <f>IF(ISNA(VLOOKUP(A64,[1]データシート!$A$1:$G$65536,5,FALSE)),"",SUMIF([1]データシート!$A$1:$A$65536,[1]集計表!A64,[1]データシート!$E$1:$E$65536))</f>
        <v>120</v>
      </c>
      <c r="G64" s="12" t="s">
        <v>407</v>
      </c>
      <c r="H64" s="16" t="str">
        <f>IF(ISNA(VLOOKUP(G64,[1]データシート!$A$1:$I$65536,9,FALSE)),"",IF(RIGHT(G64,3) = "000",VLOOKUP(G64,[1]データシート!$A$1:$I$65536,9,FALSE),VLOOKUP(G64,[1]データシート!$A$1:$I$65536,9,FALSE)&amp;VLOOKUP(G64,[1]データシート!$A$1:$G$65536,4,FALSE)))</f>
        <v>寺津２丁目</v>
      </c>
      <c r="I64" s="14">
        <f t="shared" si="8"/>
        <v>228</v>
      </c>
      <c r="J64" s="14">
        <f>IF(ISNA(VLOOKUP(G64,[1]データシート!$A$1:$G$65536,6,FALSE)),"",SUMIF([1]データシート!$A$1:$A$65536,[1]集計表!G64,[1]データシート!$F$1:$F$65536))</f>
        <v>115</v>
      </c>
      <c r="K64" s="14">
        <f>IF(ISNA(VLOOKUP(G64,[1]データシート!$A$1:$G$65536,7,FALSE)),"",SUMIF([1]データシート!$A$1:$A$65536,[1]集計表!G64,[1]データシート!$G$1:$G$65536))</f>
        <v>113</v>
      </c>
      <c r="L64" s="15">
        <f>IF(ISNA(VLOOKUP(G64,[1]データシート!$A$1:$G$65536,5,FALSE)),"",SUMIF([1]データシート!$A$1:$A$65536,[1]集計表!G64,[1]データシート!$E$1:$E$65536))</f>
        <v>95</v>
      </c>
      <c r="M64" s="18" t="s">
        <v>660</v>
      </c>
      <c r="N64" s="16" t="str">
        <f>IF(ISNA(VLOOKUP(M64,[1]データシート!$A$1:$I$65536,9,FALSE)),"",IF(RIGHT(M64,3) = "000",VLOOKUP(M64,[1]データシート!$A$1:$I$65536,9,FALSE),VLOOKUP(M64,[1]データシート!$A$1:$I$65536,9,FALSE)&amp;VLOOKUP(M64,[1]データシート!$A$1:$G$65536,4,FALSE)))</f>
        <v>つくしが丘２丁目</v>
      </c>
      <c r="O64" s="14">
        <f t="shared" si="7"/>
        <v>208</v>
      </c>
      <c r="P64" s="14">
        <f>IF(ISNA(VLOOKUP(M64,[1]データシート!$A$1:$G$65536,6,FALSE)),"",SUMIF([1]データシート!$A$1:$A$65536,[1]集計表!M64,[1]データシート!$F$1:$F$65536))</f>
        <v>114</v>
      </c>
      <c r="Q64" s="14">
        <f>IF(ISNA(VLOOKUP(M64,[1]データシート!$A$1:$G$65536,7,FALSE)),"",SUMIF([1]データシート!$A$1:$A$65536,[1]集計表!M64,[1]データシート!$G$1:$G$65536))</f>
        <v>94</v>
      </c>
      <c r="R64" s="17">
        <f>IF(ISNA(VLOOKUP(M64,[1]データシート!$A$1:$G$65536,5,FALSE)),"",SUMIF([1]データシート!$A$1:$A$65536,[1]集計表!M64,[1]データシート!$E$1:$E$65536))</f>
        <v>91</v>
      </c>
      <c r="S64" s="18" t="s">
        <v>661</v>
      </c>
      <c r="T64" s="16" t="str">
        <f>IF(ISNA(VLOOKUP(S64,[1]データシート!$A$1:$I$65536,9,FALSE)),"",IF(RIGHT(S64,3) = "000",VLOOKUP(S64,[1]データシート!$A$1:$I$65536,9,FALSE),VLOOKUP(S64,[1]データシート!$A$1:$I$65536,9,FALSE)&amp;VLOOKUP(S64,[1]データシート!$A$1:$G$65536,4,FALSE)))</f>
        <v>寺部町</v>
      </c>
      <c r="U64" s="14">
        <f t="shared" ref="U64:U71" si="9">IF(T64="","",SUM(V64:W64))</f>
        <v>951</v>
      </c>
      <c r="V64" s="19">
        <f>IF(ISNA(VLOOKUP(S64,[1]データシート!$A$1:$G$65536,6,FALSE)),"",SUMIF([1]データシート!$A$1:$A$65536,[1]集計表!S64,[1]データシート!$F$1:$F$65536))</f>
        <v>482</v>
      </c>
      <c r="W64" s="19">
        <f>IF(ISNA(VLOOKUP(S64,[1]データシート!$A$1:$G$65536,7,FALSE)),"",SUMIF([1]データシート!$A$1:$A$65536,[1]集計表!S64,[1]データシート!$G$1:$G$65536))</f>
        <v>469</v>
      </c>
      <c r="X64" s="15">
        <f>IF(ISNA(VLOOKUP(S64,[1]データシート!$A$1:$G$65536,5,FALSE)),"",SUMIF([1]データシート!$A$1:$A$65536,[1]集計表!S64,[1]データシート!$E$1:$E$65536))</f>
        <v>364</v>
      </c>
    </row>
    <row r="65" spans="1:24" x14ac:dyDescent="0.15">
      <c r="A65" s="12" t="s">
        <v>413</v>
      </c>
      <c r="B65" s="13" t="str">
        <f>IF(ISNA(VLOOKUP(A65,[1]データシート!$A$1:$I$65536,9,FALSE)),"",IF(RIGHT(A65,3) = "000",VLOOKUP(A65,[1]データシート!$A$1:$I$65536,9,FALSE),VLOOKUP(A65,[1]データシート!$A$1:$I$65536,9,FALSE)&amp;VLOOKUP(A65,[1]データシート!$A$1:$G$65536,4,FALSE)))</f>
        <v>矢曽根町</v>
      </c>
      <c r="C65" s="14">
        <f t="shared" si="3"/>
        <v>766</v>
      </c>
      <c r="D65" s="14">
        <f>IF(ISNA(VLOOKUP(A65,[1]データシート!$A$1:$G$65536,6,FALSE)),"",SUMIF([1]データシート!$A$1:$A$65536,[1]集計表!A65,[1]データシート!$F$1:$F$65536))</f>
        <v>357</v>
      </c>
      <c r="E65" s="14">
        <f>IF(ISNA(VLOOKUP(A65,[1]データシート!$A$1:$G$65536,7,FALSE)),"",SUMIF([1]データシート!$A$1:$A$65536,[1]集計表!A65,[1]データシート!$G$1:$G$65536))</f>
        <v>409</v>
      </c>
      <c r="F65" s="15">
        <f>IF(ISNA(VLOOKUP(A65,[1]データシート!$A$1:$G$65536,5,FALSE)),"",SUMIF([1]データシート!$A$1:$A$65536,[1]集計表!A65,[1]データシート!$E$1:$E$65536))</f>
        <v>330</v>
      </c>
      <c r="G65" s="12" t="s">
        <v>415</v>
      </c>
      <c r="H65" s="16" t="str">
        <f>IF(ISNA(VLOOKUP(G65,[1]データシート!$A$1:$I$65536,9,FALSE)),"",IF(RIGHT(G65,3) = "000",VLOOKUP(G65,[1]データシート!$A$1:$I$65536,9,FALSE),VLOOKUP(G65,[1]データシート!$A$1:$I$65536,9,FALSE)&amp;VLOOKUP(G65,[1]データシート!$A$1:$G$65536,4,FALSE)))</f>
        <v>寺津３丁目</v>
      </c>
      <c r="I65" s="14">
        <f t="shared" si="8"/>
        <v>164</v>
      </c>
      <c r="J65" s="14">
        <f>IF(ISNA(VLOOKUP(G65,[1]データシート!$A$1:$G$65536,6,FALSE)),"",SUMIF([1]データシート!$A$1:$A$65536,[1]集計表!G65,[1]データシート!$F$1:$F$65536))</f>
        <v>91</v>
      </c>
      <c r="K65" s="14">
        <f>IF(ISNA(VLOOKUP(G65,[1]データシート!$A$1:$G$65536,7,FALSE)),"",SUMIF([1]データシート!$A$1:$A$65536,[1]集計表!G65,[1]データシート!$G$1:$G$65536))</f>
        <v>73</v>
      </c>
      <c r="L65" s="15">
        <f>IF(ISNA(VLOOKUP(G65,[1]データシート!$A$1:$G$65536,5,FALSE)),"",SUMIF([1]データシート!$A$1:$A$65536,[1]集計表!G65,[1]データシート!$E$1:$E$65536))</f>
        <v>69</v>
      </c>
      <c r="M65" s="18" t="s">
        <v>417</v>
      </c>
      <c r="N65" s="16" t="str">
        <f>IF(ISNA(VLOOKUP(M65,[1]データシート!$A$1:$I$65536,9,FALSE)),"",IF(RIGHT(M65,3) = "000",VLOOKUP(M65,[1]データシート!$A$1:$I$65536,9,FALSE),VLOOKUP(M65,[1]データシート!$A$1:$I$65536,9,FALSE)&amp;VLOOKUP(M65,[1]データシート!$A$1:$G$65536,4,FALSE)))</f>
        <v>つくしが丘３丁目</v>
      </c>
      <c r="O65" s="14">
        <f t="shared" si="7"/>
        <v>109</v>
      </c>
      <c r="P65" s="14">
        <f>IF(ISNA(VLOOKUP(M65,[1]データシート!$A$1:$G$65536,6,FALSE)),"",SUMIF([1]データシート!$A$1:$A$65536,[1]集計表!M65,[1]データシート!$F$1:$F$65536))</f>
        <v>109</v>
      </c>
      <c r="Q65" s="14">
        <f>IF(ISNA(VLOOKUP(M65,[1]データシート!$A$1:$G$65536,7,FALSE)),"",SUMIF([1]データシート!$A$1:$A$65536,[1]集計表!M65,[1]データシート!$G$1:$G$65536))</f>
        <v>0</v>
      </c>
      <c r="R65" s="17">
        <f>IF(ISNA(VLOOKUP(M65,[1]データシート!$A$1:$G$65536,5,FALSE)),"",SUMIF([1]データシート!$A$1:$A$65536,[1]集計表!M65,[1]データシート!$E$1:$E$65536))</f>
        <v>109</v>
      </c>
      <c r="S65" s="18" t="s">
        <v>662</v>
      </c>
      <c r="T65" s="16" t="str">
        <f>IF(ISNA(VLOOKUP(S65,[1]データシート!$A$1:$I$65536,9,FALSE)),"",IF(RIGHT(S65,3) = "000",VLOOKUP(S65,[1]データシート!$A$1:$I$65536,9,FALSE),VLOOKUP(S65,[1]データシート!$A$1:$I$65536,9,FALSE)&amp;VLOOKUP(S65,[1]データシート!$A$1:$G$65536,4,FALSE)))</f>
        <v>鳥羽町</v>
      </c>
      <c r="U65" s="14">
        <f t="shared" si="9"/>
        <v>1788</v>
      </c>
      <c r="V65" s="19">
        <f>IF(ISNA(VLOOKUP(S65,[1]データシート!$A$1:$G$65536,6,FALSE)),"",SUMIF([1]データシート!$A$1:$A$65536,[1]集計表!S65,[1]データシート!$F$1:$F$65536))</f>
        <v>858</v>
      </c>
      <c r="W65" s="19">
        <f>IF(ISNA(VLOOKUP(S65,[1]データシート!$A$1:$G$65536,7,FALSE)),"",SUMIF([1]データシート!$A$1:$A$65536,[1]集計表!S65,[1]データシート!$G$1:$G$65536))</f>
        <v>930</v>
      </c>
      <c r="X65" s="15">
        <f>IF(ISNA(VLOOKUP(S65,[1]データシート!$A$1:$G$65536,5,FALSE)),"",SUMIF([1]データシート!$A$1:$A$65536,[1]集計表!S65,[1]データシート!$E$1:$E$65536))</f>
        <v>800</v>
      </c>
    </row>
    <row r="66" spans="1:24" x14ac:dyDescent="0.15">
      <c r="A66" s="12" t="s">
        <v>421</v>
      </c>
      <c r="B66" s="13" t="str">
        <f>IF(ISNA(VLOOKUP(A66,[1]データシート!$A$1:$I$65536,9,FALSE)),"",IF(RIGHT(A66,3) = "000",VLOOKUP(A66,[1]データシート!$A$1:$I$65536,9,FALSE),VLOOKUP(A66,[1]データシート!$A$1:$I$65536,9,FALSE)&amp;VLOOKUP(A66,[1]データシート!$A$1:$G$65536,4,FALSE)))</f>
        <v>今川町</v>
      </c>
      <c r="C66" s="14">
        <f t="shared" si="3"/>
        <v>3153</v>
      </c>
      <c r="D66" s="14">
        <f>IF(ISNA(VLOOKUP(A66,[1]データシート!$A$1:$G$65536,6,FALSE)),"",SUMIF([1]データシート!$A$1:$A$65536,[1]集計表!A66,[1]データシート!$F$1:$F$65536))</f>
        <v>1592</v>
      </c>
      <c r="E66" s="14">
        <f>IF(ISNA(VLOOKUP(A66,[1]データシート!$A$1:$G$65536,7,FALSE)),"",SUMIF([1]データシート!$A$1:$A$65536,[1]集計表!A66,[1]データシート!$G$1:$G$65536))</f>
        <v>1561</v>
      </c>
      <c r="F66" s="15">
        <f>IF(ISNA(VLOOKUP(A66,[1]データシート!$A$1:$G$65536,5,FALSE)),"",SUMIF([1]データシート!$A$1:$A$65536,[1]集計表!A66,[1]データシート!$E$1:$E$65536))</f>
        <v>1351</v>
      </c>
      <c r="G66" s="12" t="s">
        <v>423</v>
      </c>
      <c r="H66" s="16" t="str">
        <f>IF(ISNA(VLOOKUP(G66,[1]データシート!$A$1:$I$65536,9,FALSE)),"",IF(RIGHT(G66,3) = "000",VLOOKUP(G66,[1]データシート!$A$1:$I$65536,9,FALSE),VLOOKUP(G66,[1]データシート!$A$1:$I$65536,9,FALSE)&amp;VLOOKUP(G66,[1]データシート!$A$1:$G$65536,4,FALSE)))</f>
        <v>寺津４丁目</v>
      </c>
      <c r="I66" s="14">
        <f t="shared" si="8"/>
        <v>62</v>
      </c>
      <c r="J66" s="14">
        <f>IF(ISNA(VLOOKUP(G66,[1]データシート!$A$1:$G$65536,6,FALSE)),"",SUMIF([1]データシート!$A$1:$A$65536,[1]集計表!G66,[1]データシート!$F$1:$F$65536))</f>
        <v>31</v>
      </c>
      <c r="K66" s="14">
        <f>IF(ISNA(VLOOKUP(G66,[1]データシート!$A$1:$G$65536,7,FALSE)),"",SUMIF([1]データシート!$A$1:$A$65536,[1]集計表!G66,[1]データシート!$G$1:$G$65536))</f>
        <v>31</v>
      </c>
      <c r="L66" s="15">
        <f>IF(ISNA(VLOOKUP(G66,[1]データシート!$A$1:$G$65536,5,FALSE)),"",SUMIF([1]データシート!$A$1:$A$65536,[1]集計表!G66,[1]データシート!$E$1:$E$65536))</f>
        <v>21</v>
      </c>
      <c r="M66" s="18" t="s">
        <v>425</v>
      </c>
      <c r="N66" s="16" t="str">
        <f>IF(ISNA(VLOOKUP(M66,[1]データシート!$A$1:$I$65536,9,FALSE)),"",IF(RIGHT(M66,3) = "000",VLOOKUP(M66,[1]データシート!$A$1:$I$65536,9,FALSE),VLOOKUP(M66,[1]データシート!$A$1:$I$65536,9,FALSE)&amp;VLOOKUP(M66,[1]データシート!$A$1:$G$65536,4,FALSE)))</f>
        <v>つくしが丘４丁目</v>
      </c>
      <c r="O66" s="14">
        <f t="shared" si="7"/>
        <v>387</v>
      </c>
      <c r="P66" s="14">
        <f>IF(ISNA(VLOOKUP(M66,[1]データシート!$A$1:$G$65536,6,FALSE)),"",SUMIF([1]データシート!$A$1:$A$65536,[1]集計表!M66,[1]データシート!$F$1:$F$65536))</f>
        <v>191</v>
      </c>
      <c r="Q66" s="14">
        <f>IF(ISNA(VLOOKUP(M66,[1]データシート!$A$1:$G$65536,7,FALSE)),"",SUMIF([1]データシート!$A$1:$A$65536,[1]集計表!M66,[1]データシート!$G$1:$G$65536))</f>
        <v>196</v>
      </c>
      <c r="R66" s="17">
        <f>IF(ISNA(VLOOKUP(M66,[1]データシート!$A$1:$G$65536,5,FALSE)),"",SUMIF([1]データシート!$A$1:$A$65536,[1]集計表!M66,[1]データシート!$E$1:$E$65536))</f>
        <v>175</v>
      </c>
      <c r="S66" s="18" t="s">
        <v>663</v>
      </c>
      <c r="T66" s="16" t="str">
        <f>IF(ISNA(VLOOKUP(S66,[1]データシート!$A$1:$I$65536,9,FALSE)),"",IF(RIGHT(S66,3) = "000",VLOOKUP(S66,[1]データシート!$A$1:$I$65536,9,FALSE),VLOOKUP(S66,[1]データシート!$A$1:$I$65536,9,FALSE)&amp;VLOOKUP(S66,[1]データシート!$A$1:$G$65536,4,FALSE)))</f>
        <v>西幡豆町</v>
      </c>
      <c r="U66" s="14">
        <f t="shared" si="9"/>
        <v>3769</v>
      </c>
      <c r="V66" s="19">
        <f>IF(ISNA(VLOOKUP(S66,[1]データシート!$A$1:$G$65536,6,FALSE)),"",SUMIF([1]データシート!$A$1:$A$65536,[1]集計表!S66,[1]データシート!$F$1:$F$65536))</f>
        <v>1828</v>
      </c>
      <c r="W66" s="19">
        <f>IF(ISNA(VLOOKUP(S66,[1]データシート!$A$1:$G$65536,7,FALSE)),"",SUMIF([1]データシート!$A$1:$A$65536,[1]集計表!S66,[1]データシート!$G$1:$G$65536))</f>
        <v>1941</v>
      </c>
      <c r="X66" s="15">
        <f>IF(ISNA(VLOOKUP(S66,[1]データシート!$A$1:$G$65536,5,FALSE)),"",SUMIF([1]データシート!$A$1:$A$65536,[1]集計表!S66,[1]データシート!$E$1:$E$65536))</f>
        <v>1529</v>
      </c>
    </row>
    <row r="67" spans="1:24" x14ac:dyDescent="0.15">
      <c r="A67" s="12" t="s">
        <v>429</v>
      </c>
      <c r="B67" s="13" t="str">
        <f>IF(ISNA(VLOOKUP(A67,[1]データシート!$A$1:$I$65536,9,FALSE)),"",IF(RIGHT(A67,3) = "000",VLOOKUP(A67,[1]データシート!$A$1:$I$65536,9,FALSE),VLOOKUP(A67,[1]データシート!$A$1:$I$65536,9,FALSE)&amp;VLOOKUP(A67,[1]データシート!$A$1:$G$65536,4,FALSE)))</f>
        <v>丁田町</v>
      </c>
      <c r="C67" s="14">
        <f t="shared" si="3"/>
        <v>1798</v>
      </c>
      <c r="D67" s="14">
        <f>IF(ISNA(VLOOKUP(A67,[1]データシート!$A$1:$G$65536,6,FALSE)),"",SUMIF([1]データシート!$A$1:$A$65536,[1]集計表!A67,[1]データシート!$F$1:$F$65536))</f>
        <v>937</v>
      </c>
      <c r="E67" s="14">
        <f>IF(ISNA(VLOOKUP(A67,[1]データシート!$A$1:$G$65536,7,FALSE)),"",SUMIF([1]データシート!$A$1:$A$65536,[1]集計表!A67,[1]データシート!$G$1:$G$65536))</f>
        <v>861</v>
      </c>
      <c r="F67" s="15">
        <f>IF(ISNA(VLOOKUP(A67,[1]データシート!$A$1:$G$65536,5,FALSE)),"",SUMIF([1]データシート!$A$1:$A$65536,[1]集計表!A67,[1]データシート!$E$1:$E$65536))</f>
        <v>862</v>
      </c>
      <c r="G67" s="12" t="s">
        <v>664</v>
      </c>
      <c r="H67" s="16" t="str">
        <f>IF(ISNA(VLOOKUP(G67,[1]データシート!$A$1:$I$65536,9,FALSE)),"",IF(RIGHT(G67,3) = "000",VLOOKUP(G67,[1]データシート!$A$1:$I$65536,9,FALSE),VLOOKUP(G67,[1]データシート!$A$1:$I$65536,9,FALSE)&amp;VLOOKUP(G67,[1]データシート!$A$1:$G$65536,4,FALSE)))</f>
        <v>寺津５丁目</v>
      </c>
      <c r="I67" s="14">
        <f t="shared" si="8"/>
        <v>76</v>
      </c>
      <c r="J67" s="14">
        <f>IF(ISNA(VLOOKUP(G67,[1]データシート!$A$1:$G$65536,6,FALSE)),"",SUMIF([1]データシート!$A$1:$A$65536,[1]集計表!G67,[1]データシート!$F$1:$F$65536))</f>
        <v>40</v>
      </c>
      <c r="K67" s="14">
        <f>IF(ISNA(VLOOKUP(G67,[1]データシート!$A$1:$G$65536,7,FALSE)),"",SUMIF([1]データシート!$A$1:$A$65536,[1]集計表!G67,[1]データシート!$G$1:$G$65536))</f>
        <v>36</v>
      </c>
      <c r="L67" s="15">
        <f>IF(ISNA(VLOOKUP(G67,[1]データシート!$A$1:$G$65536,5,FALSE)),"",SUMIF([1]データシート!$A$1:$A$65536,[1]集計表!G67,[1]データシート!$E$1:$E$65536))</f>
        <v>25</v>
      </c>
      <c r="M67" s="18"/>
      <c r="N67" s="16"/>
      <c r="O67" s="14" t="str">
        <f t="shared" si="7"/>
        <v/>
      </c>
      <c r="P67" s="14"/>
      <c r="Q67" s="14"/>
      <c r="R67" s="17"/>
      <c r="S67" s="18" t="s">
        <v>665</v>
      </c>
      <c r="T67" s="16" t="str">
        <f>IF(ISNA(VLOOKUP(S67,[1]データシート!$A$1:$I$65536,9,FALSE)),"",IF(RIGHT(S67,3) = "000",VLOOKUP(S67,[1]データシート!$A$1:$I$65536,9,FALSE),VLOOKUP(S67,[1]データシート!$A$1:$I$65536,9,FALSE)&amp;VLOOKUP(S67,[1]データシート!$A$1:$G$65536,4,FALSE)))</f>
        <v>東幡豆町</v>
      </c>
      <c r="U67" s="14">
        <f t="shared" si="9"/>
        <v>3997</v>
      </c>
      <c r="V67" s="19">
        <f>IF(ISNA(VLOOKUP(S67,[1]データシート!$A$1:$G$65536,6,FALSE)),"",SUMIF([1]データシート!$A$1:$A$65536,[1]集計表!S67,[1]データシート!$F$1:$F$65536))</f>
        <v>1990</v>
      </c>
      <c r="W67" s="19">
        <f>IF(ISNA(VLOOKUP(S67,[1]データシート!$A$1:$G$65536,7,FALSE)),"",SUMIF([1]データシート!$A$1:$A$65536,[1]集計表!S67,[1]データシート!$G$1:$G$65536))</f>
        <v>2007</v>
      </c>
      <c r="X67" s="15">
        <f>IF(ISNA(VLOOKUP(S67,[1]データシート!$A$1:$G$65536,5,FALSE)),"",SUMIF([1]データシート!$A$1:$A$65536,[1]集計表!S67,[1]データシート!$E$1:$E$65536))</f>
        <v>1568</v>
      </c>
    </row>
    <row r="68" spans="1:24" x14ac:dyDescent="0.15">
      <c r="A68" s="12" t="s">
        <v>435</v>
      </c>
      <c r="B68" s="13" t="str">
        <f>IF(ISNA(VLOOKUP(A68,[1]データシート!$A$1:$I$65536,9,FALSE)),"",IF(RIGHT(A68,3) = "000",VLOOKUP(A68,[1]データシート!$A$1:$I$65536,9,FALSE),VLOOKUP(A68,[1]データシート!$A$1:$I$65536,9,FALSE)&amp;VLOOKUP(A68,[1]データシート!$A$1:$G$65536,4,FALSE)))</f>
        <v>寄近町</v>
      </c>
      <c r="C68" s="14">
        <f t="shared" si="3"/>
        <v>263</v>
      </c>
      <c r="D68" s="14">
        <f>IF(ISNA(VLOOKUP(A68,[1]データシート!$A$1:$G$65536,6,FALSE)),"",SUMIF([1]データシート!$A$1:$A$65536,[1]集計表!A68,[1]データシート!$F$1:$F$65536))</f>
        <v>132</v>
      </c>
      <c r="E68" s="14">
        <f>IF(ISNA(VLOOKUP(A68,[1]データシート!$A$1:$G$65536,7,FALSE)),"",SUMIF([1]データシート!$A$1:$A$65536,[1]集計表!A68,[1]データシート!$G$1:$G$65536))</f>
        <v>131</v>
      </c>
      <c r="F68" s="15">
        <f>IF(ISNA(VLOOKUP(A68,[1]データシート!$A$1:$G$65536,5,FALSE)),"",SUMIF([1]データシート!$A$1:$A$65536,[1]集計表!A68,[1]データシート!$E$1:$E$65536))</f>
        <v>88</v>
      </c>
      <c r="G68" s="12" t="s">
        <v>666</v>
      </c>
      <c r="H68" s="16" t="str">
        <f>IF(ISNA(VLOOKUP(G68,[1]データシート!$A$1:$I$65536,9,FALSE)),"",IF(RIGHT(G68,3) = "000",VLOOKUP(G68,[1]データシート!$A$1:$I$65536,9,FALSE),VLOOKUP(G68,[1]データシート!$A$1:$I$65536,9,FALSE)&amp;VLOOKUP(G68,[1]データシート!$A$1:$G$65536,4,FALSE)))</f>
        <v>寺津６丁目</v>
      </c>
      <c r="I68" s="14">
        <f t="shared" si="8"/>
        <v>111</v>
      </c>
      <c r="J68" s="14">
        <f>IF(ISNA(VLOOKUP(G68,[1]データシート!$A$1:$G$65536,6,FALSE)),"",SUMIF([1]データシート!$A$1:$A$65536,[1]集計表!G68,[1]データシート!$F$1:$F$65536))</f>
        <v>55</v>
      </c>
      <c r="K68" s="14">
        <f>IF(ISNA(VLOOKUP(G68,[1]データシート!$A$1:$G$65536,7,FALSE)),"",SUMIF([1]データシート!$A$1:$A$65536,[1]集計表!G68,[1]データシート!$G$1:$G$65536))</f>
        <v>56</v>
      </c>
      <c r="L68" s="15">
        <f>IF(ISNA(VLOOKUP(G68,[1]データシート!$A$1:$G$65536,5,FALSE)),"",SUMIF([1]データシート!$A$1:$A$65536,[1]集計表!G68,[1]データシート!$E$1:$E$65536))</f>
        <v>41</v>
      </c>
      <c r="M68" s="18"/>
      <c r="N68" s="16"/>
      <c r="O68" s="14" t="str">
        <f t="shared" si="7"/>
        <v/>
      </c>
      <c r="P68" s="14"/>
      <c r="Q68" s="14"/>
      <c r="R68" s="17"/>
      <c r="S68" s="18"/>
      <c r="T68" s="16" t="str">
        <f>IF(ISNA(VLOOKUP(S68,[1]データシート!$A$1:$I$65536,9,FALSE)),"",IF(RIGHT(S68,3) = "000",VLOOKUP(S68,[1]データシート!$A$1:$I$65536,9,FALSE),VLOOKUP(S68,[1]データシート!$A$1:$I$65536,9,FALSE)&amp;VLOOKUP(S68,[1]データシート!$A$1:$G$65536,4,FALSE)))</f>
        <v/>
      </c>
      <c r="U68" s="14" t="str">
        <f t="shared" si="9"/>
        <v/>
      </c>
      <c r="V68" s="19" t="str">
        <f>IF(ISNA(VLOOKUP(S68,[1]データシート!$A$1:$G$65536,6,FALSE)),"",SUMIF([1]データシート!$A$1:$A$65536,[1]集計表!S68,[1]データシート!$F$1:$F$65536))</f>
        <v/>
      </c>
      <c r="W68" s="19" t="str">
        <f>IF(ISNA(VLOOKUP(S68,[1]データシート!$A$1:$G$65536,7,FALSE)),"",SUMIF([1]データシート!$A$1:$A$65536,[1]集計表!S68,[1]データシート!$G$1:$G$65536))</f>
        <v/>
      </c>
      <c r="X68" s="15" t="str">
        <f>IF(ISNA(VLOOKUP(S68,[1]データシート!$A$1:$G$65536,5,FALSE)),"",SUMIF([1]データシート!$A$1:$A$65536,[1]集計表!S68,[1]データシート!$E$1:$E$65536))</f>
        <v/>
      </c>
    </row>
    <row r="69" spans="1:24" x14ac:dyDescent="0.15">
      <c r="A69" s="12" t="s">
        <v>439</v>
      </c>
      <c r="B69" s="13" t="str">
        <f>IF(ISNA(VLOOKUP(A69,[1]データシート!$A$1:$I$65536,9,FALSE)),"",IF(RIGHT(A69,3) = "000",VLOOKUP(A69,[1]データシート!$A$1:$I$65536,9,FALSE),VLOOKUP(A69,[1]データシート!$A$1:$I$65536,9,FALSE)&amp;VLOOKUP(A69,[1]データシート!$A$1:$G$65536,4,FALSE)))</f>
        <v>徳次町</v>
      </c>
      <c r="C69" s="14">
        <f t="shared" si="3"/>
        <v>2404</v>
      </c>
      <c r="D69" s="14">
        <f>IF(ISNA(VLOOKUP(A69,[1]データシート!$A$1:$G$65536,6,FALSE)),"",SUMIF([1]データシート!$A$1:$A$65536,[1]集計表!A69,[1]データシート!$F$1:$F$65536))</f>
        <v>1292</v>
      </c>
      <c r="E69" s="14">
        <f>IF(ISNA(VLOOKUP(A69,[1]データシート!$A$1:$G$65536,7,FALSE)),"",SUMIF([1]データシート!$A$1:$A$65536,[1]集計表!A69,[1]データシート!$G$1:$G$65536))</f>
        <v>1112</v>
      </c>
      <c r="F69" s="15">
        <f>IF(ISNA(VLOOKUP(A69,[1]データシート!$A$1:$G$65536,5,FALSE)),"",SUMIF([1]データシート!$A$1:$A$65536,[1]集計表!A69,[1]データシート!$E$1:$E$65536))</f>
        <v>1197</v>
      </c>
      <c r="G69" s="12" t="s">
        <v>441</v>
      </c>
      <c r="H69" s="16" t="str">
        <f>IF(ISNA(VLOOKUP(G69,[1]データシート!$A$1:$I$65536,9,FALSE)),"",IF(RIGHT(G69,3) = "000",VLOOKUP(G69,[1]データシート!$A$1:$I$65536,9,FALSE),VLOOKUP(G69,[1]データシート!$A$1:$I$65536,9,FALSE)&amp;VLOOKUP(G69,[1]データシート!$A$1:$G$65536,4,FALSE)))</f>
        <v>巨海町</v>
      </c>
      <c r="I69" s="14">
        <f t="shared" si="8"/>
        <v>1820</v>
      </c>
      <c r="J69" s="14">
        <f>IF(ISNA(VLOOKUP(G69,[1]データシート!$A$1:$G$65536,6,FALSE)),"",SUMIF([1]データシート!$A$1:$A$65536,[1]集計表!G69,[1]データシート!$F$1:$F$65536))</f>
        <v>934</v>
      </c>
      <c r="K69" s="14">
        <f>IF(ISNA(VLOOKUP(G69,[1]データシート!$A$1:$G$65536,7,FALSE)),"",SUMIF([1]データシート!$A$1:$A$65536,[1]集計表!G69,[1]データシート!$G$1:$G$65536))</f>
        <v>886</v>
      </c>
      <c r="L69" s="15">
        <f>IF(ISNA(VLOOKUP(G69,[1]データシート!$A$1:$G$65536,5,FALSE)),"",SUMIF([1]データシート!$A$1:$A$65536,[1]集計表!G69,[1]データシート!$E$1:$E$65536))</f>
        <v>790</v>
      </c>
      <c r="M69" s="18"/>
      <c r="N69" s="16" t="str">
        <f>IF(ISNA(VLOOKUP(M69,[1]データシート!$A$1:$I$65536,9,FALSE)),"",IF(RIGHT(M69,3) = "000",VLOOKUP(M69,[1]データシート!$A$1:$I$65536,9,FALSE),VLOOKUP(M69,[1]データシート!$A$1:$I$65536,9,FALSE)&amp;VLOOKUP(M69,[1]データシート!$A$1:$G$65536,4,FALSE)))</f>
        <v/>
      </c>
      <c r="O69" s="14" t="str">
        <f t="shared" si="7"/>
        <v/>
      </c>
      <c r="P69" s="14" t="str">
        <f>IF(ISNA(VLOOKUP(M69,[1]データシート!$A$1:$G$65536,6,FALSE)),"",SUMIF([1]データシート!$A$1:$A$65536,[1]集計表!M69,[1]データシート!$F$1:$F$65536))</f>
        <v/>
      </c>
      <c r="Q69" s="14" t="str">
        <f>IF(ISNA(VLOOKUP(M69,[1]データシート!$A$1:$G$65536,7,FALSE)),"",SUMIF([1]データシート!$A$1:$A$65536,[1]集計表!M69,[1]データシート!$G$1:$G$65536))</f>
        <v/>
      </c>
      <c r="R69" s="17" t="str">
        <f>IF(ISNA(VLOOKUP(M69,[1]データシート!$A$1:$G$65536,5,FALSE)),"",SUMIF([1]データシート!$A$1:$A$65536,[1]集計表!M69,[1]データシート!$E$1:$E$65536))</f>
        <v/>
      </c>
      <c r="S69" s="18"/>
      <c r="T69" s="16"/>
      <c r="U69" s="14" t="str">
        <f t="shared" si="9"/>
        <v/>
      </c>
      <c r="V69" s="19"/>
      <c r="W69" s="19"/>
      <c r="X69" s="15"/>
    </row>
    <row r="70" spans="1:24" x14ac:dyDescent="0.15">
      <c r="A70" s="12" t="s">
        <v>443</v>
      </c>
      <c r="B70" s="13" t="str">
        <f>IF(ISNA(VLOOKUP(A70,[1]データシート!$A$1:$I$65536,9,FALSE)),"",IF(RIGHT(A70,3) = "000",VLOOKUP(A70,[1]データシート!$A$1:$I$65536,9,FALSE),VLOOKUP(A70,[1]データシート!$A$1:$I$65536,9,FALSE)&amp;VLOOKUP(A70,[1]データシート!$A$1:$G$65536,4,FALSE)))</f>
        <v>寄住町</v>
      </c>
      <c r="C70" s="14">
        <f t="shared" ref="C70:C77" si="10">IF(B70="","",SUM(D70:E70))</f>
        <v>1924</v>
      </c>
      <c r="D70" s="14">
        <f>IF(ISNA(VLOOKUP(A70,[1]データシート!$A$1:$G$65536,6,FALSE)),"",SUMIF([1]データシート!$A$1:$A$65536,[1]集計表!A70,[1]データシート!$F$1:$F$65536))</f>
        <v>997</v>
      </c>
      <c r="E70" s="14">
        <f>IF(ISNA(VLOOKUP(A70,[1]データシート!$A$1:$G$65536,7,FALSE)),"",SUMIF([1]データシート!$A$1:$A$65536,[1]集計表!A70,[1]データシート!$G$1:$G$65536))</f>
        <v>927</v>
      </c>
      <c r="F70" s="15">
        <f>IF(ISNA(VLOOKUP(A70,[1]データシート!$A$1:$G$65536,5,FALSE)),"",SUMIF([1]データシート!$A$1:$A$65536,[1]集計表!A70,[1]データシート!$E$1:$E$65536))</f>
        <v>957</v>
      </c>
      <c r="G70" s="12" t="s">
        <v>445</v>
      </c>
      <c r="H70" s="16" t="str">
        <f>IF(ISNA(VLOOKUP(G70,[1]データシート!$A$1:$I$65536,9,FALSE)),"",IF(RIGHT(G70,3) = "000",VLOOKUP(G70,[1]データシート!$A$1:$I$65536,9,FALSE),VLOOKUP(G70,[1]データシート!$A$1:$I$65536,9,FALSE)&amp;VLOOKUP(G70,[1]データシート!$A$1:$G$65536,4,FALSE)))</f>
        <v>刈宿町</v>
      </c>
      <c r="I70" s="14">
        <f t="shared" si="8"/>
        <v>667</v>
      </c>
      <c r="J70" s="14">
        <f>IF(ISNA(VLOOKUP(G70,[1]データシート!$A$1:$G$65536,6,FALSE)),"",SUMIF([1]データシート!$A$1:$A$65536,[1]集計表!G70,[1]データシート!$F$1:$F$65536))</f>
        <v>335</v>
      </c>
      <c r="K70" s="14">
        <f>IF(ISNA(VLOOKUP(G70,[1]データシート!$A$1:$G$65536,7,FALSE)),"",SUMIF([1]データシート!$A$1:$A$65536,[1]集計表!G70,[1]データシート!$G$1:$G$65536))</f>
        <v>332</v>
      </c>
      <c r="L70" s="15">
        <f>IF(ISNA(VLOOKUP(G70,[1]データシート!$A$1:$G$65536,5,FALSE)),"",SUMIF([1]データシート!$A$1:$A$65536,[1]集計表!G70,[1]データシート!$E$1:$E$65536))</f>
        <v>275</v>
      </c>
      <c r="M70" s="57" t="s">
        <v>667</v>
      </c>
      <c r="N70" s="58"/>
      <c r="O70" s="14">
        <f>SUM(O47:O69)</f>
        <v>8157</v>
      </c>
      <c r="P70" s="14">
        <f>SUM(P47:P69)</f>
        <v>4258</v>
      </c>
      <c r="Q70" s="14">
        <f>SUM(Q47:Q69)</f>
        <v>3899</v>
      </c>
      <c r="R70" s="17">
        <f>SUM(R47:R69)</f>
        <v>3482</v>
      </c>
      <c r="S70" s="18"/>
      <c r="T70" s="16"/>
      <c r="U70" s="14" t="str">
        <f t="shared" si="9"/>
        <v/>
      </c>
      <c r="V70" s="19"/>
      <c r="W70" s="19"/>
      <c r="X70" s="15"/>
    </row>
    <row r="71" spans="1:24" x14ac:dyDescent="0.15">
      <c r="A71" s="12" t="s">
        <v>447</v>
      </c>
      <c r="B71" s="13" t="str">
        <f>IF(ISNA(VLOOKUP(A71,[1]データシート!$A$1:$I$65536,9,FALSE)),"",IF(RIGHT(A71,3) = "000",VLOOKUP(A71,[1]データシート!$A$1:$I$65536,9,FALSE),VLOOKUP(A71,[1]データシート!$A$1:$I$65536,9,FALSE)&amp;VLOOKUP(A71,[1]データシート!$A$1:$G$65536,4,FALSE)))</f>
        <v>熊味町</v>
      </c>
      <c r="C71" s="14">
        <f t="shared" si="10"/>
        <v>3459</v>
      </c>
      <c r="D71" s="14">
        <f>IF(ISNA(VLOOKUP(A71,[1]データシート!$A$1:$G$65536,6,FALSE)),"",SUMIF([1]データシート!$A$1:$A$65536,[1]集計表!A71,[1]データシート!$F$1:$F$65536))</f>
        <v>1857</v>
      </c>
      <c r="E71" s="14">
        <f>IF(ISNA(VLOOKUP(A71,[1]データシート!$A$1:$G$65536,7,FALSE)),"",SUMIF([1]データシート!$A$1:$A$65536,[1]集計表!A71,[1]データシート!$G$1:$G$65536))</f>
        <v>1602</v>
      </c>
      <c r="F71" s="15">
        <f>IF(ISNA(VLOOKUP(A71,[1]データシート!$A$1:$G$65536,5,FALSE)),"",SUMIF([1]データシート!$A$1:$A$65536,[1]集計表!A71,[1]データシート!$E$1:$E$65536))</f>
        <v>1681</v>
      </c>
      <c r="G71" s="12" t="s">
        <v>449</v>
      </c>
      <c r="H71" s="16" t="str">
        <f>IF(ISNA(VLOOKUP(G71,[1]データシート!$A$1:$I$65536,9,FALSE)),"",IF(RIGHT(G71,3) = "000",VLOOKUP(G71,[1]データシート!$A$1:$I$65536,9,FALSE),VLOOKUP(G71,[1]データシート!$A$1:$I$65536,9,FALSE)&amp;VLOOKUP(G71,[1]データシート!$A$1:$G$65536,4,FALSE)))</f>
        <v>中根町</v>
      </c>
      <c r="I71" s="14">
        <f t="shared" si="8"/>
        <v>57</v>
      </c>
      <c r="J71" s="14">
        <f>IF(ISNA(VLOOKUP(G71,[1]データシート!$A$1:$G$65536,6,FALSE)),"",SUMIF([1]データシート!$A$1:$A$65536,[1]集計表!G71,[1]データシート!$F$1:$F$65536))</f>
        <v>23</v>
      </c>
      <c r="K71" s="14">
        <f>IF(ISNA(VLOOKUP(G71,[1]データシート!$A$1:$G$65536,7,FALSE)),"",SUMIF([1]データシート!$A$1:$A$65536,[1]集計表!G71,[1]データシート!$G$1:$G$65536))</f>
        <v>34</v>
      </c>
      <c r="L71" s="15">
        <f>IF(ISNA(VLOOKUP(G71,[1]データシート!$A$1:$G$65536,5,FALSE)),"",SUMIF([1]データシート!$A$1:$A$65536,[1]集計表!G71,[1]データシート!$E$1:$E$65536))</f>
        <v>28</v>
      </c>
      <c r="M71" s="54" t="s">
        <v>668</v>
      </c>
      <c r="N71" s="55"/>
      <c r="O71" s="55"/>
      <c r="P71" s="55"/>
      <c r="Q71" s="55"/>
      <c r="R71" s="55"/>
      <c r="S71" s="18"/>
      <c r="T71" s="16" t="str">
        <f>IF(ISNA(VLOOKUP(S71,[1]データシート!$A$1:$I$65536,9,FALSE)),"",IF(RIGHT(S71,3) = "000",VLOOKUP(S71,[1]データシート!$A$1:$I$65536,9,FALSE),VLOOKUP(S71,[1]データシート!$A$1:$I$65536,9,FALSE)&amp;VLOOKUP(S71,[1]データシート!$A$1:$G$65536,4,FALSE)))</f>
        <v/>
      </c>
      <c r="U71" s="14" t="str">
        <f t="shared" si="9"/>
        <v/>
      </c>
      <c r="V71" s="19" t="str">
        <f>IF(ISNA(VLOOKUP(S71,[1]データシート!$A$1:$G$65536,6,FALSE)),"",SUMIF([1]データシート!$A$1:$A$65536,[1]集計表!S71,[1]データシート!$F$1:$F$65536))</f>
        <v/>
      </c>
      <c r="W71" s="19" t="str">
        <f>IF(ISNA(VLOOKUP(S71,[1]データシート!$A$1:$G$65536,7,FALSE)),"",SUMIF([1]データシート!$A$1:$A$65536,[1]集計表!S71,[1]データシート!$G$1:$G$65536))</f>
        <v/>
      </c>
      <c r="X71" s="15" t="str">
        <f>IF(ISNA(VLOOKUP(S71,[1]データシート!$A$1:$G$65536,5,FALSE)),"",SUMIF([1]データシート!$A$1:$A$65536,[1]集計表!S71,[1]データシート!$E$1:$E$65536))</f>
        <v/>
      </c>
    </row>
    <row r="72" spans="1:24" ht="12.75" thickBot="1" x14ac:dyDescent="0.2">
      <c r="A72" s="12" t="s">
        <v>451</v>
      </c>
      <c r="B72" s="13" t="str">
        <f>IF(ISNA(VLOOKUP(A72,[1]データシート!$A$1:$I$65536,9,FALSE)),"",IF(RIGHT(A72,3) = "000",VLOOKUP(A72,[1]データシート!$A$1:$I$65536,9,FALSE),VLOOKUP(A72,[1]データシート!$A$1:$I$65536,9,FALSE)&amp;VLOOKUP(A72,[1]データシート!$A$1:$G$65536,4,FALSE)))</f>
        <v>八ツ面町</v>
      </c>
      <c r="C72" s="14">
        <f t="shared" si="10"/>
        <v>1102</v>
      </c>
      <c r="D72" s="14">
        <f>IF(ISNA(VLOOKUP(A72,[1]データシート!$A$1:$G$65536,6,FALSE)),"",SUMIF([1]データシート!$A$1:$A$65536,[1]集計表!A72,[1]データシート!$F$1:$F$65536))</f>
        <v>531</v>
      </c>
      <c r="E72" s="14">
        <f>IF(ISNA(VLOOKUP(A72,[1]データシート!$A$1:$G$65536,7,FALSE)),"",SUMIF([1]データシート!$A$1:$A$65536,[1]集計表!A72,[1]データシート!$G$1:$G$65536))</f>
        <v>571</v>
      </c>
      <c r="F72" s="15">
        <f>IF(ISNA(VLOOKUP(A72,[1]データシート!$A$1:$G$65536,5,FALSE)),"",SUMIF([1]データシート!$A$1:$A$65536,[1]集計表!A72,[1]データシート!$E$1:$E$65536))</f>
        <v>517</v>
      </c>
      <c r="G72" s="12"/>
      <c r="H72" s="16" t="str">
        <f>IF(ISNA(VLOOKUP(G72,[1]データシート!$A$1:$I$65536,9,FALSE)),"",IF(RIGHT(G72,3) = "000",VLOOKUP(G72,[1]データシート!$A$1:$I$65536,9,FALSE),VLOOKUP(G72,[1]データシート!$A$1:$I$65536,9,FALSE)&amp;VLOOKUP(G72,[1]データシート!$A$1:$G$65536,4,FALSE)))</f>
        <v/>
      </c>
      <c r="I72" s="14" t="str">
        <f t="shared" si="8"/>
        <v/>
      </c>
      <c r="J72" s="14" t="str">
        <f>IF(ISNA(VLOOKUP(G72,[1]データシート!$A$1:$G$65536,6,FALSE)),"",SUMIF([1]データシート!$A$1:$A$65536,[1]集計表!G72,[1]データシート!$F$1:$F$65536))</f>
        <v/>
      </c>
      <c r="K72" s="14" t="str">
        <f>IF(ISNA(VLOOKUP(G72,[1]データシート!$A$1:$G$65536,7,FALSE)),"",SUMIF([1]データシート!$A$1:$A$65536,[1]集計表!G72,[1]データシート!$G$1:$G$65536))</f>
        <v/>
      </c>
      <c r="L72" s="15" t="str">
        <f>IF(ISNA(VLOOKUP(G72,[1]データシート!$A$1:$G$65536,5,FALSE)),"",SUMIF([1]データシート!$A$1:$A$65536,[1]集計表!G72,[1]データシート!$E$1:$E$65536))</f>
        <v/>
      </c>
      <c r="M72" s="18" t="s">
        <v>453</v>
      </c>
      <c r="N72" s="16" t="str">
        <f>IF(ISNA(VLOOKUP(M72,[1]データシート!$A$1:$I$65536,9,FALSE)),"",IF(RIGHT(M72,3) = "000",VLOOKUP(M72,[1]データシート!$A$1:$I$65536,9,FALSE),VLOOKUP(M72,[1]データシート!$A$1:$I$65536,9,FALSE)&amp;VLOOKUP(M72,[1]データシート!$A$1:$G$65536,4,FALSE)))</f>
        <v>米津町</v>
      </c>
      <c r="O72" s="14">
        <f>IF(N72="","",SUM(P72:Q72))</f>
        <v>6384</v>
      </c>
      <c r="P72" s="14">
        <f>IF(ISNA(VLOOKUP(M72,[1]データシート!$A$1:$G$65536,6,FALSE)),"",SUMIF([1]データシート!$A$1:$A$65536,[1]集計表!M72,[1]データシート!$F$1:$F$65536))</f>
        <v>3401</v>
      </c>
      <c r="Q72" s="14">
        <f>IF(ISNA(VLOOKUP(M72,[1]データシート!$A$1:$G$65536,7,FALSE)),"",SUMIF([1]データシート!$A$1:$A$65536,[1]集計表!M72,[1]データシート!$G$1:$G$65536))</f>
        <v>2983</v>
      </c>
      <c r="R72" s="17">
        <f>IF(ISNA(VLOOKUP(M72,[1]データシート!$A$1:$G$65536,5,FALSE)),"",SUMIF([1]データシート!$A$1:$A$65536,[1]集計表!M72,[1]データシート!$E$1:$E$65536))</f>
        <v>2991</v>
      </c>
      <c r="S72" s="57" t="s">
        <v>669</v>
      </c>
      <c r="T72" s="58"/>
      <c r="U72" s="14">
        <f>SUM(U64:U71)</f>
        <v>10505</v>
      </c>
      <c r="V72" s="19">
        <f>SUM(V64:V71)</f>
        <v>5158</v>
      </c>
      <c r="W72" s="19">
        <f>SUM(W64:W71)</f>
        <v>5347</v>
      </c>
      <c r="X72" s="15">
        <f>SUM(X64:X71)</f>
        <v>4261</v>
      </c>
    </row>
    <row r="73" spans="1:24" x14ac:dyDescent="0.15">
      <c r="A73" s="12" t="s">
        <v>455</v>
      </c>
      <c r="B73" s="13" t="str">
        <f>IF(ISNA(VLOOKUP(A73,[1]データシート!$A$1:$I$65536,9,FALSE)),"",IF(RIGHT(A73,3) = "000",VLOOKUP(A73,[1]データシート!$A$1:$I$65536,9,FALSE),VLOOKUP(A73,[1]データシート!$A$1:$I$65536,9,FALSE)&amp;VLOOKUP(A73,[1]データシート!$A$1:$G$65536,4,FALSE)))</f>
        <v>志籠谷町</v>
      </c>
      <c r="C73" s="14">
        <f t="shared" si="10"/>
        <v>345</v>
      </c>
      <c r="D73" s="14">
        <f>IF(ISNA(VLOOKUP(A73,[1]データシート!$A$1:$G$65536,6,FALSE)),"",SUMIF([1]データシート!$A$1:$A$65536,[1]集計表!A73,[1]データシート!$F$1:$F$65536))</f>
        <v>179</v>
      </c>
      <c r="E73" s="14">
        <f>IF(ISNA(VLOOKUP(A73,[1]データシート!$A$1:$G$65536,7,FALSE)),"",SUMIF([1]データシート!$A$1:$A$65536,[1]集計表!A73,[1]データシート!$G$1:$G$65536))</f>
        <v>166</v>
      </c>
      <c r="F73" s="15">
        <f>IF(ISNA(VLOOKUP(A73,[1]データシート!$A$1:$G$65536,5,FALSE)),"",SUMIF([1]データシート!$A$1:$A$65536,[1]集計表!A73,[1]データシート!$E$1:$E$65536))</f>
        <v>138</v>
      </c>
      <c r="G73" s="57" t="s">
        <v>670</v>
      </c>
      <c r="H73" s="58"/>
      <c r="I73" s="14">
        <f>SUM(I61:I72)</f>
        <v>8158</v>
      </c>
      <c r="J73" s="14">
        <f>SUM(J61:J72)</f>
        <v>4149</v>
      </c>
      <c r="K73" s="14">
        <f>SUM(K61:K72)</f>
        <v>4009</v>
      </c>
      <c r="L73" s="15">
        <f>SUM(L61:L72)</f>
        <v>3450</v>
      </c>
      <c r="M73" s="18" t="s">
        <v>671</v>
      </c>
      <c r="N73" s="16" t="str">
        <f>IF(ISNA(VLOOKUP(M73,[1]データシート!$A$1:$I$65536,9,FALSE)),"",IF(RIGHT(M73,3) = "000",VLOOKUP(M73,[1]データシート!$A$1:$I$65536,9,FALSE),VLOOKUP(M73,[1]データシート!$A$1:$I$65536,9,FALSE)&amp;VLOOKUP(M73,[1]データシート!$A$1:$G$65536,4,FALSE)))</f>
        <v>南中根町</v>
      </c>
      <c r="O73" s="14">
        <f>IF(N73="","",SUM(P73:Q73))</f>
        <v>743</v>
      </c>
      <c r="P73" s="14">
        <f>IF(ISNA(VLOOKUP(M73,[1]データシート!$A$1:$G$65536,6,FALSE)),"",SUMIF([1]データシート!$A$1:$A$65536,[1]集計表!M73,[1]データシート!$F$1:$F$65536))</f>
        <v>377</v>
      </c>
      <c r="Q73" s="14">
        <f>IF(ISNA(VLOOKUP(M73,[1]データシート!$A$1:$G$65536,7,FALSE)),"",SUMIF([1]データシート!$A$1:$A$65536,[1]集計表!M73,[1]データシート!$G$1:$G$65536))</f>
        <v>366</v>
      </c>
      <c r="R73" s="17">
        <f>IF(ISNA(VLOOKUP(M73,[1]データシート!$A$1:$G$65536,5,FALSE)),"",SUMIF([1]データシート!$A$1:$A$65536,[1]集計表!M73,[1]データシート!$E$1:$E$65536))</f>
        <v>276</v>
      </c>
      <c r="S73" s="62" t="s">
        <v>672</v>
      </c>
      <c r="T73" s="63"/>
      <c r="U73" s="26">
        <f>O77+O70+O45+O30+I24+I59+I73</f>
        <v>113706</v>
      </c>
      <c r="V73" s="26">
        <f>P77+P70+P45+P30+J24+J59+J73</f>
        <v>58119</v>
      </c>
      <c r="W73" s="26">
        <f>Q77+Q70+Q45+Q30+K24+K59+K73</f>
        <v>55587</v>
      </c>
      <c r="X73" s="27">
        <f>R77+R70+R45+R30+L24+L59+L73</f>
        <v>48798</v>
      </c>
    </row>
    <row r="74" spans="1:24" x14ac:dyDescent="0.15">
      <c r="A74" s="12" t="s">
        <v>460</v>
      </c>
      <c r="B74" s="13" t="str">
        <f>IF(ISNA(VLOOKUP(A74,[1]データシート!$A$1:$I$65536,9,FALSE)),"",IF(RIGHT(A74,3) = "000",VLOOKUP(A74,[1]データシート!$A$1:$I$65536,9,FALSE),VLOOKUP(A74,[1]データシート!$A$1:$I$65536,9,FALSE)&amp;VLOOKUP(A74,[1]データシート!$A$1:$G$65536,4,FALSE)))</f>
        <v>志貴野町</v>
      </c>
      <c r="C74" s="14">
        <f t="shared" si="10"/>
        <v>305</v>
      </c>
      <c r="D74" s="14">
        <f>IF(ISNA(VLOOKUP(A74,[1]データシート!$A$1:$G$65536,6,FALSE)),"",SUMIF([1]データシート!$A$1:$A$65536,[1]集計表!A74,[1]データシート!$F$1:$F$65536))</f>
        <v>154</v>
      </c>
      <c r="E74" s="14">
        <f>IF(ISNA(VLOOKUP(A74,[1]データシート!$A$1:$G$65536,7,FALSE)),"",SUMIF([1]データシート!$A$1:$A$65536,[1]集計表!A74,[1]データシート!$G$1:$G$65536))</f>
        <v>151</v>
      </c>
      <c r="F74" s="15">
        <f>IF(ISNA(VLOOKUP(A74,[1]データシート!$A$1:$G$65536,5,FALSE)),"",SUMIF([1]データシート!$A$1:$A$65536,[1]集計表!A74,[1]データシート!$E$1:$E$65536))</f>
        <v>113</v>
      </c>
      <c r="G74" s="54" t="s">
        <v>673</v>
      </c>
      <c r="H74" s="55"/>
      <c r="I74" s="55"/>
      <c r="J74" s="55"/>
      <c r="K74" s="55"/>
      <c r="L74" s="55"/>
      <c r="M74" s="18"/>
      <c r="N74" s="16"/>
      <c r="O74" s="14" t="str">
        <f>IF(N74="","",SUM(P74:Q74))</f>
        <v/>
      </c>
      <c r="P74" s="14"/>
      <c r="Q74" s="14"/>
      <c r="R74" s="17"/>
      <c r="S74" s="45" t="s">
        <v>674</v>
      </c>
      <c r="T74" s="64"/>
      <c r="U74" s="14">
        <f>+U32</f>
        <v>22625</v>
      </c>
      <c r="V74" s="14">
        <f>+V32</f>
        <v>11287</v>
      </c>
      <c r="W74" s="14">
        <f>+W32</f>
        <v>11338</v>
      </c>
      <c r="X74" s="15">
        <f>+X32</f>
        <v>8979</v>
      </c>
    </row>
    <row r="75" spans="1:24" x14ac:dyDescent="0.15">
      <c r="A75" s="12" t="s">
        <v>462</v>
      </c>
      <c r="B75" s="13" t="str">
        <f>IF(ISNA(VLOOKUP(A75,[1]データシート!$A$1:$I$65536,9,FALSE)),"",IF(RIGHT(A75,3) = "000",VLOOKUP(A75,[1]データシート!$A$1:$I$65536,9,FALSE),VLOOKUP(A75,[1]データシート!$A$1:$I$65536,9,FALSE)&amp;VLOOKUP(A75,[1]データシート!$A$1:$G$65536,4,FALSE)))</f>
        <v>中原町</v>
      </c>
      <c r="C75" s="14">
        <f t="shared" si="10"/>
        <v>752</v>
      </c>
      <c r="D75" s="14">
        <f>IF(ISNA(VLOOKUP(A75,[1]データシート!$A$1:$G$65536,6,FALSE)),"",SUMIF([1]データシート!$A$1:$A$65536,[1]集計表!A75,[1]データシート!$F$1:$F$65536))</f>
        <v>359</v>
      </c>
      <c r="E75" s="14">
        <f>IF(ISNA(VLOOKUP(A75,[1]データシート!$A$1:$G$65536,7,FALSE)),"",SUMIF([1]データシート!$A$1:$A$65536,[1]集計表!A75,[1]データシート!$G$1:$G$65536))</f>
        <v>393</v>
      </c>
      <c r="F75" s="15">
        <f>IF(ISNA(VLOOKUP(A75,[1]データシート!$A$1:$G$65536,5,FALSE)),"",SUMIF([1]データシート!$A$1:$A$65536,[1]集計表!A75,[1]データシート!$E$1:$E$65536))</f>
        <v>341</v>
      </c>
      <c r="G75" s="12" t="s">
        <v>464</v>
      </c>
      <c r="H75" s="16" t="str">
        <f>IF(ISNA(VLOOKUP(G75,[1]データシート!$A$1:$I$65536,9,FALSE)),"",IF(RIGHT(G75,3) = "000",VLOOKUP(G75,[1]データシート!$A$1:$I$65536,9,FALSE),VLOOKUP(G75,[1]データシート!$A$1:$I$65536,9,FALSE)&amp;VLOOKUP(G75,[1]データシート!$A$1:$G$65536,4,FALSE)))</f>
        <v>小焼野町</v>
      </c>
      <c r="I75" s="14">
        <f>IF(H75="","",SUM(J75:K75))</f>
        <v>409</v>
      </c>
      <c r="J75" s="14">
        <f>IF(ISNA(VLOOKUP(G75,[1]データシート!$A$1:$G$65536,6,FALSE)),"",SUMIF([1]データシート!$A$1:$A$65536,[1]集計表!G75,[1]データシート!$F$1:$F$65536))</f>
        <v>193</v>
      </c>
      <c r="K75" s="14">
        <f>IF(ISNA(VLOOKUP(G75,[1]データシート!$A$1:$G$65536,7,FALSE)),"",SUMIF([1]データシート!$A$1:$A$65536,[1]集計表!G75,[1]データシート!$G$1:$G$65536))</f>
        <v>216</v>
      </c>
      <c r="L75" s="15">
        <f>IF(ISNA(VLOOKUP(G75,[1]データシート!$A$1:$G$65536,5,FALSE)),"",SUMIF([1]データシート!$A$1:$A$65536,[1]集計表!G75,[1]データシート!$E$1:$E$65536))</f>
        <v>125</v>
      </c>
      <c r="M75" s="18"/>
      <c r="N75" s="16"/>
      <c r="O75" s="14" t="str">
        <f>IF(N75="","",SUM(P75:Q75))</f>
        <v/>
      </c>
      <c r="P75" s="14"/>
      <c r="Q75" s="14"/>
      <c r="R75" s="15"/>
      <c r="S75" s="45" t="s">
        <v>675</v>
      </c>
      <c r="T75" s="64"/>
      <c r="U75" s="14">
        <f>+U62</f>
        <v>21510</v>
      </c>
      <c r="V75" s="14">
        <f>+V62</f>
        <v>10743</v>
      </c>
      <c r="W75" s="14">
        <f>+W62</f>
        <v>10767</v>
      </c>
      <c r="X75" s="15">
        <f>+X62</f>
        <v>8606</v>
      </c>
    </row>
    <row r="76" spans="1:24" ht="12.75" thickBot="1" x14ac:dyDescent="0.2">
      <c r="A76" s="28" t="s">
        <v>466</v>
      </c>
      <c r="B76" s="13" t="str">
        <f>IF(ISNA(VLOOKUP(A76,[1]データシート!$A$1:$I$65536,9,FALSE)),"",IF(RIGHT(A76,3) = "000",VLOOKUP(A76,[1]データシート!$A$1:$I$65536,9,FALSE),VLOOKUP(A76,[1]データシート!$A$1:$I$65536,9,FALSE)&amp;VLOOKUP(A76,[1]データシート!$A$1:$G$65536,4,FALSE)))</f>
        <v>道光寺町</v>
      </c>
      <c r="C76" s="14">
        <f t="shared" si="10"/>
        <v>1124</v>
      </c>
      <c r="D76" s="14">
        <f>IF(ISNA(VLOOKUP(A76,[1]データシート!$A$1:$G$65536,6,FALSE)),"",SUMIF([1]データシート!$A$1:$A$65536,[1]集計表!A76,[1]データシート!$F$1:$F$65536))</f>
        <v>581</v>
      </c>
      <c r="E76" s="14">
        <f>IF(ISNA(VLOOKUP(A76,[1]データシート!$A$1:$G$65536,7,FALSE)),"",SUMIF([1]データシート!$A$1:$A$65536,[1]集計表!A76,[1]データシート!$G$1:$G$65536))</f>
        <v>543</v>
      </c>
      <c r="F76" s="15">
        <f>IF(ISNA(VLOOKUP(A76,[1]データシート!$A$1:$G$65536,5,FALSE)),"",SUMIF([1]データシート!$A$1:$A$65536,[1]集計表!A76,[1]データシート!$E$1:$E$65536))</f>
        <v>499</v>
      </c>
      <c r="G76" s="29" t="s">
        <v>468</v>
      </c>
      <c r="H76" s="16" t="str">
        <f>IF(ISNA(VLOOKUP(G76,[1]データシート!$A$1:$I$65536,9,FALSE)),"",IF(RIGHT(G76,3) = "000",VLOOKUP(G76,[1]データシート!$A$1:$I$65536,9,FALSE),VLOOKUP(G76,[1]データシート!$A$1:$I$65536,9,FALSE)&amp;VLOOKUP(G76,[1]データシート!$A$1:$G$65536,4,FALSE)))</f>
        <v>宅野島町</v>
      </c>
      <c r="I76" s="14">
        <f>IF(H76="","",SUM(J76:K76))</f>
        <v>229</v>
      </c>
      <c r="J76" s="14">
        <f>IF(ISNA(VLOOKUP(G76,[1]データシート!$A$1:$G$65536,6,FALSE)),"",SUMIF([1]データシート!$A$1:$A$65536,[1]集計表!G76,[1]データシート!$F$1:$F$65536))</f>
        <v>112</v>
      </c>
      <c r="K76" s="14">
        <f>IF(ISNA(VLOOKUP(G76,[1]データシート!$A$1:$G$65536,7,FALSE)),"",SUMIF([1]データシート!$A$1:$A$65536,[1]集計表!G76,[1]データシート!$G$1:$G$65536))</f>
        <v>117</v>
      </c>
      <c r="L76" s="15">
        <f>IF(ISNA(VLOOKUP(G76,[1]データシート!$A$1:$G$65536,5,FALSE)),"",SUMIF([1]データシート!$A$1:$A$65536,[1]集計表!G76,[1]データシート!$E$1:$E$65536))</f>
        <v>77</v>
      </c>
      <c r="M76" s="18"/>
      <c r="N76" s="16" t="str">
        <f>IF(ISNA(VLOOKUP(M76,[1]データシート!$A$1:$I$65536,9,FALSE)),"",IF(RIGHT(M76,3) = "000",VLOOKUP(M76,[1]データシート!$A$1:$I$65536,9,FALSE),VLOOKUP(M76,[1]データシート!$A$1:$I$65536,9,FALSE)&amp;VLOOKUP(M76,[1]データシート!$A$1:$G$65536,4,FALSE)))</f>
        <v/>
      </c>
      <c r="O76" s="14" t="str">
        <f>IF(N76="","",SUM(P76:Q76))</f>
        <v/>
      </c>
      <c r="P76" s="14" t="str">
        <f>IF(ISNA(VLOOKUP(M76,[1]データシート!$A$1:$G$65536,6,FALSE)),"",SUMIF([1]データシート!$A$1:$A$65536,[1]集計表!M76,[1]データシート!$F$1:$F$65536))</f>
        <v/>
      </c>
      <c r="Q76" s="14" t="str">
        <f>IF(ISNA(VLOOKUP(M76,[1]データシート!$A$1:$G$65536,7,FALSE)),"",SUMIF([1]データシート!$A$1:$A$65536,[1]集計表!M76,[1]データシート!$G$1:$G$65536))</f>
        <v/>
      </c>
      <c r="R76" s="15" t="str">
        <f>IF(ISNA(VLOOKUP(M76,[1]データシート!$A$1:$G$65536,5,FALSE)),"",SUMIF([1]データシート!$A$1:$A$65536,[1]集計表!M76,[1]データシート!$E$1:$E$65536))</f>
        <v/>
      </c>
      <c r="S76" s="65" t="s">
        <v>676</v>
      </c>
      <c r="T76" s="66"/>
      <c r="U76" s="30">
        <f>+U72</f>
        <v>10505</v>
      </c>
      <c r="V76" s="30">
        <f>+V72</f>
        <v>5158</v>
      </c>
      <c r="W76" s="30">
        <f>+W72</f>
        <v>5347</v>
      </c>
      <c r="X76" s="31">
        <f>+X72</f>
        <v>4261</v>
      </c>
    </row>
    <row r="77" spans="1:24" ht="12.75" thickBot="1" x14ac:dyDescent="0.2">
      <c r="A77" s="32" t="s">
        <v>470</v>
      </c>
      <c r="B77" s="33" t="str">
        <f>IF(ISNA(VLOOKUP(A77,[1]データシート!$A$1:$I$65536,9,FALSE)),"",IF(RIGHT(A77,3) = "000",VLOOKUP(A77,[1]データシート!$A$1:$I$65536,9,FALSE),VLOOKUP(A77,[1]データシート!$A$1:$I$65536,9,FALSE)&amp;VLOOKUP(A77,[1]データシート!$A$1:$G$65536,4,FALSE)))</f>
        <v>道光寺１丁目</v>
      </c>
      <c r="C77" s="34">
        <f t="shared" si="10"/>
        <v>98</v>
      </c>
      <c r="D77" s="34">
        <f>IF(ISNA(VLOOKUP(A77,[1]データシート!$A$1:$G$65536,6,FALSE)),"",SUMIF([1]データシート!$A$1:$A$65536,[1]集計表!A77,[1]データシート!$F$1:$F$65536))</f>
        <v>49</v>
      </c>
      <c r="E77" s="34">
        <f>IF(ISNA(VLOOKUP(A77,[1]データシート!$A$1:$G$65536,7,FALSE)),"",SUMIF([1]データシート!$A$1:$A$65536,[1]集計表!A77,[1]データシート!$G$1:$G$65536))</f>
        <v>49</v>
      </c>
      <c r="F77" s="35">
        <f>IF(ISNA(VLOOKUP(A77,[1]データシート!$A$1:$G$65536,5,FALSE)),"",SUMIF([1]データシート!$A$1:$A$65536,[1]集計表!A77,[1]データシート!$E$1:$E$65536))</f>
        <v>41</v>
      </c>
      <c r="G77" s="28" t="s">
        <v>472</v>
      </c>
      <c r="H77" s="36" t="str">
        <f>IF(ISNA(VLOOKUP(G77,[1]データシート!$A$1:$I$65536,9,FALSE)),"",IF(RIGHT(G77,3) = "000",VLOOKUP(G77,[1]データシート!$A$1:$I$65536,9,FALSE),VLOOKUP(G77,[1]データシート!$A$1:$I$65536,9,FALSE)&amp;VLOOKUP(G77,[1]データシート!$A$1:$G$65536,4,FALSE)))</f>
        <v>鵜ケ池町</v>
      </c>
      <c r="I77" s="37">
        <f>IF(H77="","",SUM(J77:K77))</f>
        <v>549</v>
      </c>
      <c r="J77" s="37">
        <f>IF(ISNA(VLOOKUP(G77,[1]データシート!$A$1:$G$65536,6,FALSE)),"",SUMIF([1]データシート!$A$1:$A$65536,[1]集計表!G77,[1]データシート!$F$1:$F$65536))</f>
        <v>284</v>
      </c>
      <c r="K77" s="37">
        <f>IF(ISNA(VLOOKUP(G77,[1]データシート!$A$1:$G$65536,7,FALSE)),"",SUMIF([1]データシート!$A$1:$A$65536,[1]集計表!G77,[1]データシート!$G$1:$G$65536))</f>
        <v>265</v>
      </c>
      <c r="L77" s="38">
        <f>IF(ISNA(VLOOKUP(G77,[1]データシート!$A$1:$G$65536,5,FALSE)),"",SUMIF([1]データシート!$A$1:$A$65536,[1]集計表!G77,[1]データシート!$E$1:$E$65536))</f>
        <v>220</v>
      </c>
      <c r="M77" s="57" t="s">
        <v>677</v>
      </c>
      <c r="N77" s="58"/>
      <c r="O77" s="14">
        <f>SUM(O72:O76)</f>
        <v>7127</v>
      </c>
      <c r="P77" s="14">
        <f>SUM(P72:P76)</f>
        <v>3778</v>
      </c>
      <c r="Q77" s="14">
        <f>SUM(Q72:Q76)</f>
        <v>3349</v>
      </c>
      <c r="R77" s="15">
        <f>SUM(R72:R76)</f>
        <v>3267</v>
      </c>
      <c r="S77" s="67" t="s">
        <v>678</v>
      </c>
      <c r="T77" s="68"/>
      <c r="U77" s="39">
        <f>SUM(U73:U76)</f>
        <v>168346</v>
      </c>
      <c r="V77" s="39">
        <f>SUM(V73:V76)</f>
        <v>85307</v>
      </c>
      <c r="W77" s="39">
        <f>SUM(W73:W76)</f>
        <v>83039</v>
      </c>
      <c r="X77" s="40">
        <f>SUM(X73:X76)</f>
        <v>70644</v>
      </c>
    </row>
    <row r="79" spans="1:24" x14ac:dyDescent="0.15">
      <c r="V79" s="41">
        <f>+[1]データシート!O3</f>
        <v>85307</v>
      </c>
      <c r="W79" s="41">
        <f>+[1]データシート!P3</f>
        <v>83039</v>
      </c>
      <c r="X79" s="42">
        <f>+[1]データシート!N3</f>
        <v>70644</v>
      </c>
    </row>
  </sheetData>
  <mergeCells count="30">
    <mergeCell ref="S75:T75"/>
    <mergeCell ref="S76:T76"/>
    <mergeCell ref="M77:N77"/>
    <mergeCell ref="S77:T77"/>
    <mergeCell ref="M70:N70"/>
    <mergeCell ref="M71:R71"/>
    <mergeCell ref="S72:T72"/>
    <mergeCell ref="G73:H73"/>
    <mergeCell ref="S73:T73"/>
    <mergeCell ref="G74:L74"/>
    <mergeCell ref="S74:T74"/>
    <mergeCell ref="M45:N45"/>
    <mergeCell ref="M46:R46"/>
    <mergeCell ref="G59:H59"/>
    <mergeCell ref="G60:L60"/>
    <mergeCell ref="S62:T62"/>
    <mergeCell ref="S63:X63"/>
    <mergeCell ref="G24:H24"/>
    <mergeCell ref="G25:L25"/>
    <mergeCell ref="M30:N30"/>
    <mergeCell ref="M31:R31"/>
    <mergeCell ref="S32:T32"/>
    <mergeCell ref="S33:X33"/>
    <mergeCell ref="T1:U1"/>
    <mergeCell ref="A3:B3"/>
    <mergeCell ref="G3:H3"/>
    <mergeCell ref="M3:N3"/>
    <mergeCell ref="S3:T3"/>
    <mergeCell ref="A4:F4"/>
    <mergeCell ref="S4:X4"/>
  </mergeCells>
  <phoneticPr fontId="7"/>
  <conditionalFormatting sqref="V77">
    <cfRule type="cellIs" dxfId="2" priority="1" stopIfTrue="1" operator="notEqual">
      <formula>$V$79</formula>
    </cfRule>
  </conditionalFormatting>
  <conditionalFormatting sqref="W77">
    <cfRule type="cellIs" dxfId="1" priority="2" stopIfTrue="1" operator="notEqual">
      <formula>$W$79</formula>
    </cfRule>
  </conditionalFormatting>
  <conditionalFormatting sqref="X77">
    <cfRule type="cellIs" dxfId="0" priority="3" stopIfTrue="1" operator="notEqual">
      <formula>$X$79</formula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C11F9-2437-400B-ACCB-7205A5649979}">
  <dimension ref="A1:AA79"/>
  <sheetViews>
    <sheetView workbookViewId="0"/>
  </sheetViews>
  <sheetFormatPr defaultRowHeight="12" x14ac:dyDescent="0.15"/>
  <cols>
    <col min="1" max="1" width="6.75" style="1" customWidth="1"/>
    <col min="2" max="2" width="15.125" style="2" customWidth="1"/>
    <col min="3" max="3" width="7.125" style="3" bestFit="1" customWidth="1"/>
    <col min="4" max="5" width="6.5" style="4" customWidth="1"/>
    <col min="6" max="6" width="7.125" style="3" customWidth="1"/>
    <col min="7" max="7" width="6.875" style="1" customWidth="1"/>
    <col min="8" max="8" width="15.125" style="2" customWidth="1"/>
    <col min="9" max="9" width="7.125" style="3" customWidth="1"/>
    <col min="10" max="11" width="6.5" style="3" customWidth="1"/>
    <col min="12" max="12" width="7.125" style="3" customWidth="1"/>
    <col min="13" max="13" width="6.75" style="1" customWidth="1"/>
    <col min="14" max="14" width="15.125" style="2" customWidth="1"/>
    <col min="15" max="15" width="7.125" style="3" customWidth="1"/>
    <col min="16" max="17" width="6.5" style="3" customWidth="1"/>
    <col min="18" max="18" width="7.125" style="3" customWidth="1"/>
    <col min="19" max="19" width="7" style="1" bestFit="1" customWidth="1"/>
    <col min="20" max="20" width="15.125" style="2" customWidth="1"/>
    <col min="21" max="21" width="7.125" style="3" customWidth="1"/>
    <col min="22" max="22" width="6.5" style="7" customWidth="1"/>
    <col min="23" max="23" width="6.625" style="7" customWidth="1"/>
    <col min="24" max="24" width="7.125" style="3" customWidth="1"/>
    <col min="25" max="25" width="4.625" style="1" customWidth="1"/>
    <col min="26" max="26" width="6.25" style="4" customWidth="1"/>
    <col min="27" max="27" width="7.125" style="3" customWidth="1"/>
    <col min="28" max="256" width="9" style="4"/>
    <col min="257" max="257" width="6.75" style="4" customWidth="1"/>
    <col min="258" max="258" width="15.125" style="4" customWidth="1"/>
    <col min="259" max="259" width="7.125" style="4" bestFit="1" customWidth="1"/>
    <col min="260" max="261" width="6.5" style="4" customWidth="1"/>
    <col min="262" max="262" width="7.125" style="4" customWidth="1"/>
    <col min="263" max="263" width="6.875" style="4" customWidth="1"/>
    <col min="264" max="264" width="15.125" style="4" customWidth="1"/>
    <col min="265" max="265" width="7.125" style="4" customWidth="1"/>
    <col min="266" max="267" width="6.5" style="4" customWidth="1"/>
    <col min="268" max="268" width="7.125" style="4" customWidth="1"/>
    <col min="269" max="269" width="6.75" style="4" customWidth="1"/>
    <col min="270" max="270" width="15.125" style="4" customWidth="1"/>
    <col min="271" max="271" width="7.125" style="4" customWidth="1"/>
    <col min="272" max="273" width="6.5" style="4" customWidth="1"/>
    <col min="274" max="274" width="7.125" style="4" customWidth="1"/>
    <col min="275" max="275" width="7" style="4" bestFit="1" customWidth="1"/>
    <col min="276" max="276" width="15.125" style="4" customWidth="1"/>
    <col min="277" max="277" width="7.125" style="4" customWidth="1"/>
    <col min="278" max="278" width="6.5" style="4" customWidth="1"/>
    <col min="279" max="279" width="6.625" style="4" customWidth="1"/>
    <col min="280" max="280" width="7.125" style="4" customWidth="1"/>
    <col min="281" max="281" width="4.625" style="4" customWidth="1"/>
    <col min="282" max="282" width="6.25" style="4" customWidth="1"/>
    <col min="283" max="283" width="7.125" style="4" customWidth="1"/>
    <col min="284" max="512" width="9" style="4"/>
    <col min="513" max="513" width="6.75" style="4" customWidth="1"/>
    <col min="514" max="514" width="15.125" style="4" customWidth="1"/>
    <col min="515" max="515" width="7.125" style="4" bestFit="1" customWidth="1"/>
    <col min="516" max="517" width="6.5" style="4" customWidth="1"/>
    <col min="518" max="518" width="7.125" style="4" customWidth="1"/>
    <col min="519" max="519" width="6.875" style="4" customWidth="1"/>
    <col min="520" max="520" width="15.125" style="4" customWidth="1"/>
    <col min="521" max="521" width="7.125" style="4" customWidth="1"/>
    <col min="522" max="523" width="6.5" style="4" customWidth="1"/>
    <col min="524" max="524" width="7.125" style="4" customWidth="1"/>
    <col min="525" max="525" width="6.75" style="4" customWidth="1"/>
    <col min="526" max="526" width="15.125" style="4" customWidth="1"/>
    <col min="527" max="527" width="7.125" style="4" customWidth="1"/>
    <col min="528" max="529" width="6.5" style="4" customWidth="1"/>
    <col min="530" max="530" width="7.125" style="4" customWidth="1"/>
    <col min="531" max="531" width="7" style="4" bestFit="1" customWidth="1"/>
    <col min="532" max="532" width="15.125" style="4" customWidth="1"/>
    <col min="533" max="533" width="7.125" style="4" customWidth="1"/>
    <col min="534" max="534" width="6.5" style="4" customWidth="1"/>
    <col min="535" max="535" width="6.625" style="4" customWidth="1"/>
    <col min="536" max="536" width="7.125" style="4" customWidth="1"/>
    <col min="537" max="537" width="4.625" style="4" customWidth="1"/>
    <col min="538" max="538" width="6.25" style="4" customWidth="1"/>
    <col min="539" max="539" width="7.125" style="4" customWidth="1"/>
    <col min="540" max="768" width="9" style="4"/>
    <col min="769" max="769" width="6.75" style="4" customWidth="1"/>
    <col min="770" max="770" width="15.125" style="4" customWidth="1"/>
    <col min="771" max="771" width="7.125" style="4" bestFit="1" customWidth="1"/>
    <col min="772" max="773" width="6.5" style="4" customWidth="1"/>
    <col min="774" max="774" width="7.125" style="4" customWidth="1"/>
    <col min="775" max="775" width="6.875" style="4" customWidth="1"/>
    <col min="776" max="776" width="15.125" style="4" customWidth="1"/>
    <col min="777" max="777" width="7.125" style="4" customWidth="1"/>
    <col min="778" max="779" width="6.5" style="4" customWidth="1"/>
    <col min="780" max="780" width="7.125" style="4" customWidth="1"/>
    <col min="781" max="781" width="6.75" style="4" customWidth="1"/>
    <col min="782" max="782" width="15.125" style="4" customWidth="1"/>
    <col min="783" max="783" width="7.125" style="4" customWidth="1"/>
    <col min="784" max="785" width="6.5" style="4" customWidth="1"/>
    <col min="786" max="786" width="7.125" style="4" customWidth="1"/>
    <col min="787" max="787" width="7" style="4" bestFit="1" customWidth="1"/>
    <col min="788" max="788" width="15.125" style="4" customWidth="1"/>
    <col min="789" max="789" width="7.125" style="4" customWidth="1"/>
    <col min="790" max="790" width="6.5" style="4" customWidth="1"/>
    <col min="791" max="791" width="6.625" style="4" customWidth="1"/>
    <col min="792" max="792" width="7.125" style="4" customWidth="1"/>
    <col min="793" max="793" width="4.625" style="4" customWidth="1"/>
    <col min="794" max="794" width="6.25" style="4" customWidth="1"/>
    <col min="795" max="795" width="7.125" style="4" customWidth="1"/>
    <col min="796" max="1024" width="9" style="4"/>
    <col min="1025" max="1025" width="6.75" style="4" customWidth="1"/>
    <col min="1026" max="1026" width="15.125" style="4" customWidth="1"/>
    <col min="1027" max="1027" width="7.125" style="4" bestFit="1" customWidth="1"/>
    <col min="1028" max="1029" width="6.5" style="4" customWidth="1"/>
    <col min="1030" max="1030" width="7.125" style="4" customWidth="1"/>
    <col min="1031" max="1031" width="6.875" style="4" customWidth="1"/>
    <col min="1032" max="1032" width="15.125" style="4" customWidth="1"/>
    <col min="1033" max="1033" width="7.125" style="4" customWidth="1"/>
    <col min="1034" max="1035" width="6.5" style="4" customWidth="1"/>
    <col min="1036" max="1036" width="7.125" style="4" customWidth="1"/>
    <col min="1037" max="1037" width="6.75" style="4" customWidth="1"/>
    <col min="1038" max="1038" width="15.125" style="4" customWidth="1"/>
    <col min="1039" max="1039" width="7.125" style="4" customWidth="1"/>
    <col min="1040" max="1041" width="6.5" style="4" customWidth="1"/>
    <col min="1042" max="1042" width="7.125" style="4" customWidth="1"/>
    <col min="1043" max="1043" width="7" style="4" bestFit="1" customWidth="1"/>
    <col min="1044" max="1044" width="15.125" style="4" customWidth="1"/>
    <col min="1045" max="1045" width="7.125" style="4" customWidth="1"/>
    <col min="1046" max="1046" width="6.5" style="4" customWidth="1"/>
    <col min="1047" max="1047" width="6.625" style="4" customWidth="1"/>
    <col min="1048" max="1048" width="7.125" style="4" customWidth="1"/>
    <col min="1049" max="1049" width="4.625" style="4" customWidth="1"/>
    <col min="1050" max="1050" width="6.25" style="4" customWidth="1"/>
    <col min="1051" max="1051" width="7.125" style="4" customWidth="1"/>
    <col min="1052" max="1280" width="9" style="4"/>
    <col min="1281" max="1281" width="6.75" style="4" customWidth="1"/>
    <col min="1282" max="1282" width="15.125" style="4" customWidth="1"/>
    <col min="1283" max="1283" width="7.125" style="4" bestFit="1" customWidth="1"/>
    <col min="1284" max="1285" width="6.5" style="4" customWidth="1"/>
    <col min="1286" max="1286" width="7.125" style="4" customWidth="1"/>
    <col min="1287" max="1287" width="6.875" style="4" customWidth="1"/>
    <col min="1288" max="1288" width="15.125" style="4" customWidth="1"/>
    <col min="1289" max="1289" width="7.125" style="4" customWidth="1"/>
    <col min="1290" max="1291" width="6.5" style="4" customWidth="1"/>
    <col min="1292" max="1292" width="7.125" style="4" customWidth="1"/>
    <col min="1293" max="1293" width="6.75" style="4" customWidth="1"/>
    <col min="1294" max="1294" width="15.125" style="4" customWidth="1"/>
    <col min="1295" max="1295" width="7.125" style="4" customWidth="1"/>
    <col min="1296" max="1297" width="6.5" style="4" customWidth="1"/>
    <col min="1298" max="1298" width="7.125" style="4" customWidth="1"/>
    <col min="1299" max="1299" width="7" style="4" bestFit="1" customWidth="1"/>
    <col min="1300" max="1300" width="15.125" style="4" customWidth="1"/>
    <col min="1301" max="1301" width="7.125" style="4" customWidth="1"/>
    <col min="1302" max="1302" width="6.5" style="4" customWidth="1"/>
    <col min="1303" max="1303" width="6.625" style="4" customWidth="1"/>
    <col min="1304" max="1304" width="7.125" style="4" customWidth="1"/>
    <col min="1305" max="1305" width="4.625" style="4" customWidth="1"/>
    <col min="1306" max="1306" width="6.25" style="4" customWidth="1"/>
    <col min="1307" max="1307" width="7.125" style="4" customWidth="1"/>
    <col min="1308" max="1536" width="9" style="4"/>
    <col min="1537" max="1537" width="6.75" style="4" customWidth="1"/>
    <col min="1538" max="1538" width="15.125" style="4" customWidth="1"/>
    <col min="1539" max="1539" width="7.125" style="4" bestFit="1" customWidth="1"/>
    <col min="1540" max="1541" width="6.5" style="4" customWidth="1"/>
    <col min="1542" max="1542" width="7.125" style="4" customWidth="1"/>
    <col min="1543" max="1543" width="6.875" style="4" customWidth="1"/>
    <col min="1544" max="1544" width="15.125" style="4" customWidth="1"/>
    <col min="1545" max="1545" width="7.125" style="4" customWidth="1"/>
    <col min="1546" max="1547" width="6.5" style="4" customWidth="1"/>
    <col min="1548" max="1548" width="7.125" style="4" customWidth="1"/>
    <col min="1549" max="1549" width="6.75" style="4" customWidth="1"/>
    <col min="1550" max="1550" width="15.125" style="4" customWidth="1"/>
    <col min="1551" max="1551" width="7.125" style="4" customWidth="1"/>
    <col min="1552" max="1553" width="6.5" style="4" customWidth="1"/>
    <col min="1554" max="1554" width="7.125" style="4" customWidth="1"/>
    <col min="1555" max="1555" width="7" style="4" bestFit="1" customWidth="1"/>
    <col min="1556" max="1556" width="15.125" style="4" customWidth="1"/>
    <col min="1557" max="1557" width="7.125" style="4" customWidth="1"/>
    <col min="1558" max="1558" width="6.5" style="4" customWidth="1"/>
    <col min="1559" max="1559" width="6.625" style="4" customWidth="1"/>
    <col min="1560" max="1560" width="7.125" style="4" customWidth="1"/>
    <col min="1561" max="1561" width="4.625" style="4" customWidth="1"/>
    <col min="1562" max="1562" width="6.25" style="4" customWidth="1"/>
    <col min="1563" max="1563" width="7.125" style="4" customWidth="1"/>
    <col min="1564" max="1792" width="9" style="4"/>
    <col min="1793" max="1793" width="6.75" style="4" customWidth="1"/>
    <col min="1794" max="1794" width="15.125" style="4" customWidth="1"/>
    <col min="1795" max="1795" width="7.125" style="4" bestFit="1" customWidth="1"/>
    <col min="1796" max="1797" width="6.5" style="4" customWidth="1"/>
    <col min="1798" max="1798" width="7.125" style="4" customWidth="1"/>
    <col min="1799" max="1799" width="6.875" style="4" customWidth="1"/>
    <col min="1800" max="1800" width="15.125" style="4" customWidth="1"/>
    <col min="1801" max="1801" width="7.125" style="4" customWidth="1"/>
    <col min="1802" max="1803" width="6.5" style="4" customWidth="1"/>
    <col min="1804" max="1804" width="7.125" style="4" customWidth="1"/>
    <col min="1805" max="1805" width="6.75" style="4" customWidth="1"/>
    <col min="1806" max="1806" width="15.125" style="4" customWidth="1"/>
    <col min="1807" max="1807" width="7.125" style="4" customWidth="1"/>
    <col min="1808" max="1809" width="6.5" style="4" customWidth="1"/>
    <col min="1810" max="1810" width="7.125" style="4" customWidth="1"/>
    <col min="1811" max="1811" width="7" style="4" bestFit="1" customWidth="1"/>
    <col min="1812" max="1812" width="15.125" style="4" customWidth="1"/>
    <col min="1813" max="1813" width="7.125" style="4" customWidth="1"/>
    <col min="1814" max="1814" width="6.5" style="4" customWidth="1"/>
    <col min="1815" max="1815" width="6.625" style="4" customWidth="1"/>
    <col min="1816" max="1816" width="7.125" style="4" customWidth="1"/>
    <col min="1817" max="1817" width="4.625" style="4" customWidth="1"/>
    <col min="1818" max="1818" width="6.25" style="4" customWidth="1"/>
    <col min="1819" max="1819" width="7.125" style="4" customWidth="1"/>
    <col min="1820" max="2048" width="9" style="4"/>
    <col min="2049" max="2049" width="6.75" style="4" customWidth="1"/>
    <col min="2050" max="2050" width="15.125" style="4" customWidth="1"/>
    <col min="2051" max="2051" width="7.125" style="4" bestFit="1" customWidth="1"/>
    <col min="2052" max="2053" width="6.5" style="4" customWidth="1"/>
    <col min="2054" max="2054" width="7.125" style="4" customWidth="1"/>
    <col min="2055" max="2055" width="6.875" style="4" customWidth="1"/>
    <col min="2056" max="2056" width="15.125" style="4" customWidth="1"/>
    <col min="2057" max="2057" width="7.125" style="4" customWidth="1"/>
    <col min="2058" max="2059" width="6.5" style="4" customWidth="1"/>
    <col min="2060" max="2060" width="7.125" style="4" customWidth="1"/>
    <col min="2061" max="2061" width="6.75" style="4" customWidth="1"/>
    <col min="2062" max="2062" width="15.125" style="4" customWidth="1"/>
    <col min="2063" max="2063" width="7.125" style="4" customWidth="1"/>
    <col min="2064" max="2065" width="6.5" style="4" customWidth="1"/>
    <col min="2066" max="2066" width="7.125" style="4" customWidth="1"/>
    <col min="2067" max="2067" width="7" style="4" bestFit="1" customWidth="1"/>
    <col min="2068" max="2068" width="15.125" style="4" customWidth="1"/>
    <col min="2069" max="2069" width="7.125" style="4" customWidth="1"/>
    <col min="2070" max="2070" width="6.5" style="4" customWidth="1"/>
    <col min="2071" max="2071" width="6.625" style="4" customWidth="1"/>
    <col min="2072" max="2072" width="7.125" style="4" customWidth="1"/>
    <col min="2073" max="2073" width="4.625" style="4" customWidth="1"/>
    <col min="2074" max="2074" width="6.25" style="4" customWidth="1"/>
    <col min="2075" max="2075" width="7.125" style="4" customWidth="1"/>
    <col min="2076" max="2304" width="9" style="4"/>
    <col min="2305" max="2305" width="6.75" style="4" customWidth="1"/>
    <col min="2306" max="2306" width="15.125" style="4" customWidth="1"/>
    <col min="2307" max="2307" width="7.125" style="4" bestFit="1" customWidth="1"/>
    <col min="2308" max="2309" width="6.5" style="4" customWidth="1"/>
    <col min="2310" max="2310" width="7.125" style="4" customWidth="1"/>
    <col min="2311" max="2311" width="6.875" style="4" customWidth="1"/>
    <col min="2312" max="2312" width="15.125" style="4" customWidth="1"/>
    <col min="2313" max="2313" width="7.125" style="4" customWidth="1"/>
    <col min="2314" max="2315" width="6.5" style="4" customWidth="1"/>
    <col min="2316" max="2316" width="7.125" style="4" customWidth="1"/>
    <col min="2317" max="2317" width="6.75" style="4" customWidth="1"/>
    <col min="2318" max="2318" width="15.125" style="4" customWidth="1"/>
    <col min="2319" max="2319" width="7.125" style="4" customWidth="1"/>
    <col min="2320" max="2321" width="6.5" style="4" customWidth="1"/>
    <col min="2322" max="2322" width="7.125" style="4" customWidth="1"/>
    <col min="2323" max="2323" width="7" style="4" bestFit="1" customWidth="1"/>
    <col min="2324" max="2324" width="15.125" style="4" customWidth="1"/>
    <col min="2325" max="2325" width="7.125" style="4" customWidth="1"/>
    <col min="2326" max="2326" width="6.5" style="4" customWidth="1"/>
    <col min="2327" max="2327" width="6.625" style="4" customWidth="1"/>
    <col min="2328" max="2328" width="7.125" style="4" customWidth="1"/>
    <col min="2329" max="2329" width="4.625" style="4" customWidth="1"/>
    <col min="2330" max="2330" width="6.25" style="4" customWidth="1"/>
    <col min="2331" max="2331" width="7.125" style="4" customWidth="1"/>
    <col min="2332" max="2560" width="9" style="4"/>
    <col min="2561" max="2561" width="6.75" style="4" customWidth="1"/>
    <col min="2562" max="2562" width="15.125" style="4" customWidth="1"/>
    <col min="2563" max="2563" width="7.125" style="4" bestFit="1" customWidth="1"/>
    <col min="2564" max="2565" width="6.5" style="4" customWidth="1"/>
    <col min="2566" max="2566" width="7.125" style="4" customWidth="1"/>
    <col min="2567" max="2567" width="6.875" style="4" customWidth="1"/>
    <col min="2568" max="2568" width="15.125" style="4" customWidth="1"/>
    <col min="2569" max="2569" width="7.125" style="4" customWidth="1"/>
    <col min="2570" max="2571" width="6.5" style="4" customWidth="1"/>
    <col min="2572" max="2572" width="7.125" style="4" customWidth="1"/>
    <col min="2573" max="2573" width="6.75" style="4" customWidth="1"/>
    <col min="2574" max="2574" width="15.125" style="4" customWidth="1"/>
    <col min="2575" max="2575" width="7.125" style="4" customWidth="1"/>
    <col min="2576" max="2577" width="6.5" style="4" customWidth="1"/>
    <col min="2578" max="2578" width="7.125" style="4" customWidth="1"/>
    <col min="2579" max="2579" width="7" style="4" bestFit="1" customWidth="1"/>
    <col min="2580" max="2580" width="15.125" style="4" customWidth="1"/>
    <col min="2581" max="2581" width="7.125" style="4" customWidth="1"/>
    <col min="2582" max="2582" width="6.5" style="4" customWidth="1"/>
    <col min="2583" max="2583" width="6.625" style="4" customWidth="1"/>
    <col min="2584" max="2584" width="7.125" style="4" customWidth="1"/>
    <col min="2585" max="2585" width="4.625" style="4" customWidth="1"/>
    <col min="2586" max="2586" width="6.25" style="4" customWidth="1"/>
    <col min="2587" max="2587" width="7.125" style="4" customWidth="1"/>
    <col min="2588" max="2816" width="9" style="4"/>
    <col min="2817" max="2817" width="6.75" style="4" customWidth="1"/>
    <col min="2818" max="2818" width="15.125" style="4" customWidth="1"/>
    <col min="2819" max="2819" width="7.125" style="4" bestFit="1" customWidth="1"/>
    <col min="2820" max="2821" width="6.5" style="4" customWidth="1"/>
    <col min="2822" max="2822" width="7.125" style="4" customWidth="1"/>
    <col min="2823" max="2823" width="6.875" style="4" customWidth="1"/>
    <col min="2824" max="2824" width="15.125" style="4" customWidth="1"/>
    <col min="2825" max="2825" width="7.125" style="4" customWidth="1"/>
    <col min="2826" max="2827" width="6.5" style="4" customWidth="1"/>
    <col min="2828" max="2828" width="7.125" style="4" customWidth="1"/>
    <col min="2829" max="2829" width="6.75" style="4" customWidth="1"/>
    <col min="2830" max="2830" width="15.125" style="4" customWidth="1"/>
    <col min="2831" max="2831" width="7.125" style="4" customWidth="1"/>
    <col min="2832" max="2833" width="6.5" style="4" customWidth="1"/>
    <col min="2834" max="2834" width="7.125" style="4" customWidth="1"/>
    <col min="2835" max="2835" width="7" style="4" bestFit="1" customWidth="1"/>
    <col min="2836" max="2836" width="15.125" style="4" customWidth="1"/>
    <col min="2837" max="2837" width="7.125" style="4" customWidth="1"/>
    <col min="2838" max="2838" width="6.5" style="4" customWidth="1"/>
    <col min="2839" max="2839" width="6.625" style="4" customWidth="1"/>
    <col min="2840" max="2840" width="7.125" style="4" customWidth="1"/>
    <col min="2841" max="2841" width="4.625" style="4" customWidth="1"/>
    <col min="2842" max="2842" width="6.25" style="4" customWidth="1"/>
    <col min="2843" max="2843" width="7.125" style="4" customWidth="1"/>
    <col min="2844" max="3072" width="9" style="4"/>
    <col min="3073" max="3073" width="6.75" style="4" customWidth="1"/>
    <col min="3074" max="3074" width="15.125" style="4" customWidth="1"/>
    <col min="3075" max="3075" width="7.125" style="4" bestFit="1" customWidth="1"/>
    <col min="3076" max="3077" width="6.5" style="4" customWidth="1"/>
    <col min="3078" max="3078" width="7.125" style="4" customWidth="1"/>
    <col min="3079" max="3079" width="6.875" style="4" customWidth="1"/>
    <col min="3080" max="3080" width="15.125" style="4" customWidth="1"/>
    <col min="3081" max="3081" width="7.125" style="4" customWidth="1"/>
    <col min="3082" max="3083" width="6.5" style="4" customWidth="1"/>
    <col min="3084" max="3084" width="7.125" style="4" customWidth="1"/>
    <col min="3085" max="3085" width="6.75" style="4" customWidth="1"/>
    <col min="3086" max="3086" width="15.125" style="4" customWidth="1"/>
    <col min="3087" max="3087" width="7.125" style="4" customWidth="1"/>
    <col min="3088" max="3089" width="6.5" style="4" customWidth="1"/>
    <col min="3090" max="3090" width="7.125" style="4" customWidth="1"/>
    <col min="3091" max="3091" width="7" style="4" bestFit="1" customWidth="1"/>
    <col min="3092" max="3092" width="15.125" style="4" customWidth="1"/>
    <col min="3093" max="3093" width="7.125" style="4" customWidth="1"/>
    <col min="3094" max="3094" width="6.5" style="4" customWidth="1"/>
    <col min="3095" max="3095" width="6.625" style="4" customWidth="1"/>
    <col min="3096" max="3096" width="7.125" style="4" customWidth="1"/>
    <col min="3097" max="3097" width="4.625" style="4" customWidth="1"/>
    <col min="3098" max="3098" width="6.25" style="4" customWidth="1"/>
    <col min="3099" max="3099" width="7.125" style="4" customWidth="1"/>
    <col min="3100" max="3328" width="9" style="4"/>
    <col min="3329" max="3329" width="6.75" style="4" customWidth="1"/>
    <col min="3330" max="3330" width="15.125" style="4" customWidth="1"/>
    <col min="3331" max="3331" width="7.125" style="4" bestFit="1" customWidth="1"/>
    <col min="3332" max="3333" width="6.5" style="4" customWidth="1"/>
    <col min="3334" max="3334" width="7.125" style="4" customWidth="1"/>
    <col min="3335" max="3335" width="6.875" style="4" customWidth="1"/>
    <col min="3336" max="3336" width="15.125" style="4" customWidth="1"/>
    <col min="3337" max="3337" width="7.125" style="4" customWidth="1"/>
    <col min="3338" max="3339" width="6.5" style="4" customWidth="1"/>
    <col min="3340" max="3340" width="7.125" style="4" customWidth="1"/>
    <col min="3341" max="3341" width="6.75" style="4" customWidth="1"/>
    <col min="3342" max="3342" width="15.125" style="4" customWidth="1"/>
    <col min="3343" max="3343" width="7.125" style="4" customWidth="1"/>
    <col min="3344" max="3345" width="6.5" style="4" customWidth="1"/>
    <col min="3346" max="3346" width="7.125" style="4" customWidth="1"/>
    <col min="3347" max="3347" width="7" style="4" bestFit="1" customWidth="1"/>
    <col min="3348" max="3348" width="15.125" style="4" customWidth="1"/>
    <col min="3349" max="3349" width="7.125" style="4" customWidth="1"/>
    <col min="3350" max="3350" width="6.5" style="4" customWidth="1"/>
    <col min="3351" max="3351" width="6.625" style="4" customWidth="1"/>
    <col min="3352" max="3352" width="7.125" style="4" customWidth="1"/>
    <col min="3353" max="3353" width="4.625" style="4" customWidth="1"/>
    <col min="3354" max="3354" width="6.25" style="4" customWidth="1"/>
    <col min="3355" max="3355" width="7.125" style="4" customWidth="1"/>
    <col min="3356" max="3584" width="9" style="4"/>
    <col min="3585" max="3585" width="6.75" style="4" customWidth="1"/>
    <col min="3586" max="3586" width="15.125" style="4" customWidth="1"/>
    <col min="3587" max="3587" width="7.125" style="4" bestFit="1" customWidth="1"/>
    <col min="3588" max="3589" width="6.5" style="4" customWidth="1"/>
    <col min="3590" max="3590" width="7.125" style="4" customWidth="1"/>
    <col min="3591" max="3591" width="6.875" style="4" customWidth="1"/>
    <col min="3592" max="3592" width="15.125" style="4" customWidth="1"/>
    <col min="3593" max="3593" width="7.125" style="4" customWidth="1"/>
    <col min="3594" max="3595" width="6.5" style="4" customWidth="1"/>
    <col min="3596" max="3596" width="7.125" style="4" customWidth="1"/>
    <col min="3597" max="3597" width="6.75" style="4" customWidth="1"/>
    <col min="3598" max="3598" width="15.125" style="4" customWidth="1"/>
    <col min="3599" max="3599" width="7.125" style="4" customWidth="1"/>
    <col min="3600" max="3601" width="6.5" style="4" customWidth="1"/>
    <col min="3602" max="3602" width="7.125" style="4" customWidth="1"/>
    <col min="3603" max="3603" width="7" style="4" bestFit="1" customWidth="1"/>
    <col min="3604" max="3604" width="15.125" style="4" customWidth="1"/>
    <col min="3605" max="3605" width="7.125" style="4" customWidth="1"/>
    <col min="3606" max="3606" width="6.5" style="4" customWidth="1"/>
    <col min="3607" max="3607" width="6.625" style="4" customWidth="1"/>
    <col min="3608" max="3608" width="7.125" style="4" customWidth="1"/>
    <col min="3609" max="3609" width="4.625" style="4" customWidth="1"/>
    <col min="3610" max="3610" width="6.25" style="4" customWidth="1"/>
    <col min="3611" max="3611" width="7.125" style="4" customWidth="1"/>
    <col min="3612" max="3840" width="9" style="4"/>
    <col min="3841" max="3841" width="6.75" style="4" customWidth="1"/>
    <col min="3842" max="3842" width="15.125" style="4" customWidth="1"/>
    <col min="3843" max="3843" width="7.125" style="4" bestFit="1" customWidth="1"/>
    <col min="3844" max="3845" width="6.5" style="4" customWidth="1"/>
    <col min="3846" max="3846" width="7.125" style="4" customWidth="1"/>
    <col min="3847" max="3847" width="6.875" style="4" customWidth="1"/>
    <col min="3848" max="3848" width="15.125" style="4" customWidth="1"/>
    <col min="3849" max="3849" width="7.125" style="4" customWidth="1"/>
    <col min="3850" max="3851" width="6.5" style="4" customWidth="1"/>
    <col min="3852" max="3852" width="7.125" style="4" customWidth="1"/>
    <col min="3853" max="3853" width="6.75" style="4" customWidth="1"/>
    <col min="3854" max="3854" width="15.125" style="4" customWidth="1"/>
    <col min="3855" max="3855" width="7.125" style="4" customWidth="1"/>
    <col min="3856" max="3857" width="6.5" style="4" customWidth="1"/>
    <col min="3858" max="3858" width="7.125" style="4" customWidth="1"/>
    <col min="3859" max="3859" width="7" style="4" bestFit="1" customWidth="1"/>
    <col min="3860" max="3860" width="15.125" style="4" customWidth="1"/>
    <col min="3861" max="3861" width="7.125" style="4" customWidth="1"/>
    <col min="3862" max="3862" width="6.5" style="4" customWidth="1"/>
    <col min="3863" max="3863" width="6.625" style="4" customWidth="1"/>
    <col min="3864" max="3864" width="7.125" style="4" customWidth="1"/>
    <col min="3865" max="3865" width="4.625" style="4" customWidth="1"/>
    <col min="3866" max="3866" width="6.25" style="4" customWidth="1"/>
    <col min="3867" max="3867" width="7.125" style="4" customWidth="1"/>
    <col min="3868" max="4096" width="9" style="4"/>
    <col min="4097" max="4097" width="6.75" style="4" customWidth="1"/>
    <col min="4098" max="4098" width="15.125" style="4" customWidth="1"/>
    <col min="4099" max="4099" width="7.125" style="4" bestFit="1" customWidth="1"/>
    <col min="4100" max="4101" width="6.5" style="4" customWidth="1"/>
    <col min="4102" max="4102" width="7.125" style="4" customWidth="1"/>
    <col min="4103" max="4103" width="6.875" style="4" customWidth="1"/>
    <col min="4104" max="4104" width="15.125" style="4" customWidth="1"/>
    <col min="4105" max="4105" width="7.125" style="4" customWidth="1"/>
    <col min="4106" max="4107" width="6.5" style="4" customWidth="1"/>
    <col min="4108" max="4108" width="7.125" style="4" customWidth="1"/>
    <col min="4109" max="4109" width="6.75" style="4" customWidth="1"/>
    <col min="4110" max="4110" width="15.125" style="4" customWidth="1"/>
    <col min="4111" max="4111" width="7.125" style="4" customWidth="1"/>
    <col min="4112" max="4113" width="6.5" style="4" customWidth="1"/>
    <col min="4114" max="4114" width="7.125" style="4" customWidth="1"/>
    <col min="4115" max="4115" width="7" style="4" bestFit="1" customWidth="1"/>
    <col min="4116" max="4116" width="15.125" style="4" customWidth="1"/>
    <col min="4117" max="4117" width="7.125" style="4" customWidth="1"/>
    <col min="4118" max="4118" width="6.5" style="4" customWidth="1"/>
    <col min="4119" max="4119" width="6.625" style="4" customWidth="1"/>
    <col min="4120" max="4120" width="7.125" style="4" customWidth="1"/>
    <col min="4121" max="4121" width="4.625" style="4" customWidth="1"/>
    <col min="4122" max="4122" width="6.25" style="4" customWidth="1"/>
    <col min="4123" max="4123" width="7.125" style="4" customWidth="1"/>
    <col min="4124" max="4352" width="9" style="4"/>
    <col min="4353" max="4353" width="6.75" style="4" customWidth="1"/>
    <col min="4354" max="4354" width="15.125" style="4" customWidth="1"/>
    <col min="4355" max="4355" width="7.125" style="4" bestFit="1" customWidth="1"/>
    <col min="4356" max="4357" width="6.5" style="4" customWidth="1"/>
    <col min="4358" max="4358" width="7.125" style="4" customWidth="1"/>
    <col min="4359" max="4359" width="6.875" style="4" customWidth="1"/>
    <col min="4360" max="4360" width="15.125" style="4" customWidth="1"/>
    <col min="4361" max="4361" width="7.125" style="4" customWidth="1"/>
    <col min="4362" max="4363" width="6.5" style="4" customWidth="1"/>
    <col min="4364" max="4364" width="7.125" style="4" customWidth="1"/>
    <col min="4365" max="4365" width="6.75" style="4" customWidth="1"/>
    <col min="4366" max="4366" width="15.125" style="4" customWidth="1"/>
    <col min="4367" max="4367" width="7.125" style="4" customWidth="1"/>
    <col min="4368" max="4369" width="6.5" style="4" customWidth="1"/>
    <col min="4370" max="4370" width="7.125" style="4" customWidth="1"/>
    <col min="4371" max="4371" width="7" style="4" bestFit="1" customWidth="1"/>
    <col min="4372" max="4372" width="15.125" style="4" customWidth="1"/>
    <col min="4373" max="4373" width="7.125" style="4" customWidth="1"/>
    <col min="4374" max="4374" width="6.5" style="4" customWidth="1"/>
    <col min="4375" max="4375" width="6.625" style="4" customWidth="1"/>
    <col min="4376" max="4376" width="7.125" style="4" customWidth="1"/>
    <col min="4377" max="4377" width="4.625" style="4" customWidth="1"/>
    <col min="4378" max="4378" width="6.25" style="4" customWidth="1"/>
    <col min="4379" max="4379" width="7.125" style="4" customWidth="1"/>
    <col min="4380" max="4608" width="9" style="4"/>
    <col min="4609" max="4609" width="6.75" style="4" customWidth="1"/>
    <col min="4610" max="4610" width="15.125" style="4" customWidth="1"/>
    <col min="4611" max="4611" width="7.125" style="4" bestFit="1" customWidth="1"/>
    <col min="4612" max="4613" width="6.5" style="4" customWidth="1"/>
    <col min="4614" max="4614" width="7.125" style="4" customWidth="1"/>
    <col min="4615" max="4615" width="6.875" style="4" customWidth="1"/>
    <col min="4616" max="4616" width="15.125" style="4" customWidth="1"/>
    <col min="4617" max="4617" width="7.125" style="4" customWidth="1"/>
    <col min="4618" max="4619" width="6.5" style="4" customWidth="1"/>
    <col min="4620" max="4620" width="7.125" style="4" customWidth="1"/>
    <col min="4621" max="4621" width="6.75" style="4" customWidth="1"/>
    <col min="4622" max="4622" width="15.125" style="4" customWidth="1"/>
    <col min="4623" max="4623" width="7.125" style="4" customWidth="1"/>
    <col min="4624" max="4625" width="6.5" style="4" customWidth="1"/>
    <col min="4626" max="4626" width="7.125" style="4" customWidth="1"/>
    <col min="4627" max="4627" width="7" style="4" bestFit="1" customWidth="1"/>
    <col min="4628" max="4628" width="15.125" style="4" customWidth="1"/>
    <col min="4629" max="4629" width="7.125" style="4" customWidth="1"/>
    <col min="4630" max="4630" width="6.5" style="4" customWidth="1"/>
    <col min="4631" max="4631" width="6.625" style="4" customWidth="1"/>
    <col min="4632" max="4632" width="7.125" style="4" customWidth="1"/>
    <col min="4633" max="4633" width="4.625" style="4" customWidth="1"/>
    <col min="4634" max="4634" width="6.25" style="4" customWidth="1"/>
    <col min="4635" max="4635" width="7.125" style="4" customWidth="1"/>
    <col min="4636" max="4864" width="9" style="4"/>
    <col min="4865" max="4865" width="6.75" style="4" customWidth="1"/>
    <col min="4866" max="4866" width="15.125" style="4" customWidth="1"/>
    <col min="4867" max="4867" width="7.125" style="4" bestFit="1" customWidth="1"/>
    <col min="4868" max="4869" width="6.5" style="4" customWidth="1"/>
    <col min="4870" max="4870" width="7.125" style="4" customWidth="1"/>
    <col min="4871" max="4871" width="6.875" style="4" customWidth="1"/>
    <col min="4872" max="4872" width="15.125" style="4" customWidth="1"/>
    <col min="4873" max="4873" width="7.125" style="4" customWidth="1"/>
    <col min="4874" max="4875" width="6.5" style="4" customWidth="1"/>
    <col min="4876" max="4876" width="7.125" style="4" customWidth="1"/>
    <col min="4877" max="4877" width="6.75" style="4" customWidth="1"/>
    <col min="4878" max="4878" width="15.125" style="4" customWidth="1"/>
    <col min="4879" max="4879" width="7.125" style="4" customWidth="1"/>
    <col min="4880" max="4881" width="6.5" style="4" customWidth="1"/>
    <col min="4882" max="4882" width="7.125" style="4" customWidth="1"/>
    <col min="4883" max="4883" width="7" style="4" bestFit="1" customWidth="1"/>
    <col min="4884" max="4884" width="15.125" style="4" customWidth="1"/>
    <col min="4885" max="4885" width="7.125" style="4" customWidth="1"/>
    <col min="4886" max="4886" width="6.5" style="4" customWidth="1"/>
    <col min="4887" max="4887" width="6.625" style="4" customWidth="1"/>
    <col min="4888" max="4888" width="7.125" style="4" customWidth="1"/>
    <col min="4889" max="4889" width="4.625" style="4" customWidth="1"/>
    <col min="4890" max="4890" width="6.25" style="4" customWidth="1"/>
    <col min="4891" max="4891" width="7.125" style="4" customWidth="1"/>
    <col min="4892" max="5120" width="9" style="4"/>
    <col min="5121" max="5121" width="6.75" style="4" customWidth="1"/>
    <col min="5122" max="5122" width="15.125" style="4" customWidth="1"/>
    <col min="5123" max="5123" width="7.125" style="4" bestFit="1" customWidth="1"/>
    <col min="5124" max="5125" width="6.5" style="4" customWidth="1"/>
    <col min="5126" max="5126" width="7.125" style="4" customWidth="1"/>
    <col min="5127" max="5127" width="6.875" style="4" customWidth="1"/>
    <col min="5128" max="5128" width="15.125" style="4" customWidth="1"/>
    <col min="5129" max="5129" width="7.125" style="4" customWidth="1"/>
    <col min="5130" max="5131" width="6.5" style="4" customWidth="1"/>
    <col min="5132" max="5132" width="7.125" style="4" customWidth="1"/>
    <col min="5133" max="5133" width="6.75" style="4" customWidth="1"/>
    <col min="5134" max="5134" width="15.125" style="4" customWidth="1"/>
    <col min="5135" max="5135" width="7.125" style="4" customWidth="1"/>
    <col min="5136" max="5137" width="6.5" style="4" customWidth="1"/>
    <col min="5138" max="5138" width="7.125" style="4" customWidth="1"/>
    <col min="5139" max="5139" width="7" style="4" bestFit="1" customWidth="1"/>
    <col min="5140" max="5140" width="15.125" style="4" customWidth="1"/>
    <col min="5141" max="5141" width="7.125" style="4" customWidth="1"/>
    <col min="5142" max="5142" width="6.5" style="4" customWidth="1"/>
    <col min="5143" max="5143" width="6.625" style="4" customWidth="1"/>
    <col min="5144" max="5144" width="7.125" style="4" customWidth="1"/>
    <col min="5145" max="5145" width="4.625" style="4" customWidth="1"/>
    <col min="5146" max="5146" width="6.25" style="4" customWidth="1"/>
    <col min="5147" max="5147" width="7.125" style="4" customWidth="1"/>
    <col min="5148" max="5376" width="9" style="4"/>
    <col min="5377" max="5377" width="6.75" style="4" customWidth="1"/>
    <col min="5378" max="5378" width="15.125" style="4" customWidth="1"/>
    <col min="5379" max="5379" width="7.125" style="4" bestFit="1" customWidth="1"/>
    <col min="5380" max="5381" width="6.5" style="4" customWidth="1"/>
    <col min="5382" max="5382" width="7.125" style="4" customWidth="1"/>
    <col min="5383" max="5383" width="6.875" style="4" customWidth="1"/>
    <col min="5384" max="5384" width="15.125" style="4" customWidth="1"/>
    <col min="5385" max="5385" width="7.125" style="4" customWidth="1"/>
    <col min="5386" max="5387" width="6.5" style="4" customWidth="1"/>
    <col min="5388" max="5388" width="7.125" style="4" customWidth="1"/>
    <col min="5389" max="5389" width="6.75" style="4" customWidth="1"/>
    <col min="5390" max="5390" width="15.125" style="4" customWidth="1"/>
    <col min="5391" max="5391" width="7.125" style="4" customWidth="1"/>
    <col min="5392" max="5393" width="6.5" style="4" customWidth="1"/>
    <col min="5394" max="5394" width="7.125" style="4" customWidth="1"/>
    <col min="5395" max="5395" width="7" style="4" bestFit="1" customWidth="1"/>
    <col min="5396" max="5396" width="15.125" style="4" customWidth="1"/>
    <col min="5397" max="5397" width="7.125" style="4" customWidth="1"/>
    <col min="5398" max="5398" width="6.5" style="4" customWidth="1"/>
    <col min="5399" max="5399" width="6.625" style="4" customWidth="1"/>
    <col min="5400" max="5400" width="7.125" style="4" customWidth="1"/>
    <col min="5401" max="5401" width="4.625" style="4" customWidth="1"/>
    <col min="5402" max="5402" width="6.25" style="4" customWidth="1"/>
    <col min="5403" max="5403" width="7.125" style="4" customWidth="1"/>
    <col min="5404" max="5632" width="9" style="4"/>
    <col min="5633" max="5633" width="6.75" style="4" customWidth="1"/>
    <col min="5634" max="5634" width="15.125" style="4" customWidth="1"/>
    <col min="5635" max="5635" width="7.125" style="4" bestFit="1" customWidth="1"/>
    <col min="5636" max="5637" width="6.5" style="4" customWidth="1"/>
    <col min="5638" max="5638" width="7.125" style="4" customWidth="1"/>
    <col min="5639" max="5639" width="6.875" style="4" customWidth="1"/>
    <col min="5640" max="5640" width="15.125" style="4" customWidth="1"/>
    <col min="5641" max="5641" width="7.125" style="4" customWidth="1"/>
    <col min="5642" max="5643" width="6.5" style="4" customWidth="1"/>
    <col min="5644" max="5644" width="7.125" style="4" customWidth="1"/>
    <col min="5645" max="5645" width="6.75" style="4" customWidth="1"/>
    <col min="5646" max="5646" width="15.125" style="4" customWidth="1"/>
    <col min="5647" max="5647" width="7.125" style="4" customWidth="1"/>
    <col min="5648" max="5649" width="6.5" style="4" customWidth="1"/>
    <col min="5650" max="5650" width="7.125" style="4" customWidth="1"/>
    <col min="5651" max="5651" width="7" style="4" bestFit="1" customWidth="1"/>
    <col min="5652" max="5652" width="15.125" style="4" customWidth="1"/>
    <col min="5653" max="5653" width="7.125" style="4" customWidth="1"/>
    <col min="5654" max="5654" width="6.5" style="4" customWidth="1"/>
    <col min="5655" max="5655" width="6.625" style="4" customWidth="1"/>
    <col min="5656" max="5656" width="7.125" style="4" customWidth="1"/>
    <col min="5657" max="5657" width="4.625" style="4" customWidth="1"/>
    <col min="5658" max="5658" width="6.25" style="4" customWidth="1"/>
    <col min="5659" max="5659" width="7.125" style="4" customWidth="1"/>
    <col min="5660" max="5888" width="9" style="4"/>
    <col min="5889" max="5889" width="6.75" style="4" customWidth="1"/>
    <col min="5890" max="5890" width="15.125" style="4" customWidth="1"/>
    <col min="5891" max="5891" width="7.125" style="4" bestFit="1" customWidth="1"/>
    <col min="5892" max="5893" width="6.5" style="4" customWidth="1"/>
    <col min="5894" max="5894" width="7.125" style="4" customWidth="1"/>
    <col min="5895" max="5895" width="6.875" style="4" customWidth="1"/>
    <col min="5896" max="5896" width="15.125" style="4" customWidth="1"/>
    <col min="5897" max="5897" width="7.125" style="4" customWidth="1"/>
    <col min="5898" max="5899" width="6.5" style="4" customWidth="1"/>
    <col min="5900" max="5900" width="7.125" style="4" customWidth="1"/>
    <col min="5901" max="5901" width="6.75" style="4" customWidth="1"/>
    <col min="5902" max="5902" width="15.125" style="4" customWidth="1"/>
    <col min="5903" max="5903" width="7.125" style="4" customWidth="1"/>
    <col min="5904" max="5905" width="6.5" style="4" customWidth="1"/>
    <col min="5906" max="5906" width="7.125" style="4" customWidth="1"/>
    <col min="5907" max="5907" width="7" style="4" bestFit="1" customWidth="1"/>
    <col min="5908" max="5908" width="15.125" style="4" customWidth="1"/>
    <col min="5909" max="5909" width="7.125" style="4" customWidth="1"/>
    <col min="5910" max="5910" width="6.5" style="4" customWidth="1"/>
    <col min="5911" max="5911" width="6.625" style="4" customWidth="1"/>
    <col min="5912" max="5912" width="7.125" style="4" customWidth="1"/>
    <col min="5913" max="5913" width="4.625" style="4" customWidth="1"/>
    <col min="5914" max="5914" width="6.25" style="4" customWidth="1"/>
    <col min="5915" max="5915" width="7.125" style="4" customWidth="1"/>
    <col min="5916" max="6144" width="9" style="4"/>
    <col min="6145" max="6145" width="6.75" style="4" customWidth="1"/>
    <col min="6146" max="6146" width="15.125" style="4" customWidth="1"/>
    <col min="6147" max="6147" width="7.125" style="4" bestFit="1" customWidth="1"/>
    <col min="6148" max="6149" width="6.5" style="4" customWidth="1"/>
    <col min="6150" max="6150" width="7.125" style="4" customWidth="1"/>
    <col min="6151" max="6151" width="6.875" style="4" customWidth="1"/>
    <col min="6152" max="6152" width="15.125" style="4" customWidth="1"/>
    <col min="6153" max="6153" width="7.125" style="4" customWidth="1"/>
    <col min="6154" max="6155" width="6.5" style="4" customWidth="1"/>
    <col min="6156" max="6156" width="7.125" style="4" customWidth="1"/>
    <col min="6157" max="6157" width="6.75" style="4" customWidth="1"/>
    <col min="6158" max="6158" width="15.125" style="4" customWidth="1"/>
    <col min="6159" max="6159" width="7.125" style="4" customWidth="1"/>
    <col min="6160" max="6161" width="6.5" style="4" customWidth="1"/>
    <col min="6162" max="6162" width="7.125" style="4" customWidth="1"/>
    <col min="6163" max="6163" width="7" style="4" bestFit="1" customWidth="1"/>
    <col min="6164" max="6164" width="15.125" style="4" customWidth="1"/>
    <col min="6165" max="6165" width="7.125" style="4" customWidth="1"/>
    <col min="6166" max="6166" width="6.5" style="4" customWidth="1"/>
    <col min="6167" max="6167" width="6.625" style="4" customWidth="1"/>
    <col min="6168" max="6168" width="7.125" style="4" customWidth="1"/>
    <col min="6169" max="6169" width="4.625" style="4" customWidth="1"/>
    <col min="6170" max="6170" width="6.25" style="4" customWidth="1"/>
    <col min="6171" max="6171" width="7.125" style="4" customWidth="1"/>
    <col min="6172" max="6400" width="9" style="4"/>
    <col min="6401" max="6401" width="6.75" style="4" customWidth="1"/>
    <col min="6402" max="6402" width="15.125" style="4" customWidth="1"/>
    <col min="6403" max="6403" width="7.125" style="4" bestFit="1" customWidth="1"/>
    <col min="6404" max="6405" width="6.5" style="4" customWidth="1"/>
    <col min="6406" max="6406" width="7.125" style="4" customWidth="1"/>
    <col min="6407" max="6407" width="6.875" style="4" customWidth="1"/>
    <col min="6408" max="6408" width="15.125" style="4" customWidth="1"/>
    <col min="6409" max="6409" width="7.125" style="4" customWidth="1"/>
    <col min="6410" max="6411" width="6.5" style="4" customWidth="1"/>
    <col min="6412" max="6412" width="7.125" style="4" customWidth="1"/>
    <col min="6413" max="6413" width="6.75" style="4" customWidth="1"/>
    <col min="6414" max="6414" width="15.125" style="4" customWidth="1"/>
    <col min="6415" max="6415" width="7.125" style="4" customWidth="1"/>
    <col min="6416" max="6417" width="6.5" style="4" customWidth="1"/>
    <col min="6418" max="6418" width="7.125" style="4" customWidth="1"/>
    <col min="6419" max="6419" width="7" style="4" bestFit="1" customWidth="1"/>
    <col min="6420" max="6420" width="15.125" style="4" customWidth="1"/>
    <col min="6421" max="6421" width="7.125" style="4" customWidth="1"/>
    <col min="6422" max="6422" width="6.5" style="4" customWidth="1"/>
    <col min="6423" max="6423" width="6.625" style="4" customWidth="1"/>
    <col min="6424" max="6424" width="7.125" style="4" customWidth="1"/>
    <col min="6425" max="6425" width="4.625" style="4" customWidth="1"/>
    <col min="6426" max="6426" width="6.25" style="4" customWidth="1"/>
    <col min="6427" max="6427" width="7.125" style="4" customWidth="1"/>
    <col min="6428" max="6656" width="9" style="4"/>
    <col min="6657" max="6657" width="6.75" style="4" customWidth="1"/>
    <col min="6658" max="6658" width="15.125" style="4" customWidth="1"/>
    <col min="6659" max="6659" width="7.125" style="4" bestFit="1" customWidth="1"/>
    <col min="6660" max="6661" width="6.5" style="4" customWidth="1"/>
    <col min="6662" max="6662" width="7.125" style="4" customWidth="1"/>
    <col min="6663" max="6663" width="6.875" style="4" customWidth="1"/>
    <col min="6664" max="6664" width="15.125" style="4" customWidth="1"/>
    <col min="6665" max="6665" width="7.125" style="4" customWidth="1"/>
    <col min="6666" max="6667" width="6.5" style="4" customWidth="1"/>
    <col min="6668" max="6668" width="7.125" style="4" customWidth="1"/>
    <col min="6669" max="6669" width="6.75" style="4" customWidth="1"/>
    <col min="6670" max="6670" width="15.125" style="4" customWidth="1"/>
    <col min="6671" max="6671" width="7.125" style="4" customWidth="1"/>
    <col min="6672" max="6673" width="6.5" style="4" customWidth="1"/>
    <col min="6674" max="6674" width="7.125" style="4" customWidth="1"/>
    <col min="6675" max="6675" width="7" style="4" bestFit="1" customWidth="1"/>
    <col min="6676" max="6676" width="15.125" style="4" customWidth="1"/>
    <col min="6677" max="6677" width="7.125" style="4" customWidth="1"/>
    <col min="6678" max="6678" width="6.5" style="4" customWidth="1"/>
    <col min="6679" max="6679" width="6.625" style="4" customWidth="1"/>
    <col min="6680" max="6680" width="7.125" style="4" customWidth="1"/>
    <col min="6681" max="6681" width="4.625" style="4" customWidth="1"/>
    <col min="6682" max="6682" width="6.25" style="4" customWidth="1"/>
    <col min="6683" max="6683" width="7.125" style="4" customWidth="1"/>
    <col min="6684" max="6912" width="9" style="4"/>
    <col min="6913" max="6913" width="6.75" style="4" customWidth="1"/>
    <col min="6914" max="6914" width="15.125" style="4" customWidth="1"/>
    <col min="6915" max="6915" width="7.125" style="4" bestFit="1" customWidth="1"/>
    <col min="6916" max="6917" width="6.5" style="4" customWidth="1"/>
    <col min="6918" max="6918" width="7.125" style="4" customWidth="1"/>
    <col min="6919" max="6919" width="6.875" style="4" customWidth="1"/>
    <col min="6920" max="6920" width="15.125" style="4" customWidth="1"/>
    <col min="6921" max="6921" width="7.125" style="4" customWidth="1"/>
    <col min="6922" max="6923" width="6.5" style="4" customWidth="1"/>
    <col min="6924" max="6924" width="7.125" style="4" customWidth="1"/>
    <col min="6925" max="6925" width="6.75" style="4" customWidth="1"/>
    <col min="6926" max="6926" width="15.125" style="4" customWidth="1"/>
    <col min="6927" max="6927" width="7.125" style="4" customWidth="1"/>
    <col min="6928" max="6929" width="6.5" style="4" customWidth="1"/>
    <col min="6930" max="6930" width="7.125" style="4" customWidth="1"/>
    <col min="6931" max="6931" width="7" style="4" bestFit="1" customWidth="1"/>
    <col min="6932" max="6932" width="15.125" style="4" customWidth="1"/>
    <col min="6933" max="6933" width="7.125" style="4" customWidth="1"/>
    <col min="6934" max="6934" width="6.5" style="4" customWidth="1"/>
    <col min="6935" max="6935" width="6.625" style="4" customWidth="1"/>
    <col min="6936" max="6936" width="7.125" style="4" customWidth="1"/>
    <col min="6937" max="6937" width="4.625" style="4" customWidth="1"/>
    <col min="6938" max="6938" width="6.25" style="4" customWidth="1"/>
    <col min="6939" max="6939" width="7.125" style="4" customWidth="1"/>
    <col min="6940" max="7168" width="9" style="4"/>
    <col min="7169" max="7169" width="6.75" style="4" customWidth="1"/>
    <col min="7170" max="7170" width="15.125" style="4" customWidth="1"/>
    <col min="7171" max="7171" width="7.125" style="4" bestFit="1" customWidth="1"/>
    <col min="7172" max="7173" width="6.5" style="4" customWidth="1"/>
    <col min="7174" max="7174" width="7.125" style="4" customWidth="1"/>
    <col min="7175" max="7175" width="6.875" style="4" customWidth="1"/>
    <col min="7176" max="7176" width="15.125" style="4" customWidth="1"/>
    <col min="7177" max="7177" width="7.125" style="4" customWidth="1"/>
    <col min="7178" max="7179" width="6.5" style="4" customWidth="1"/>
    <col min="7180" max="7180" width="7.125" style="4" customWidth="1"/>
    <col min="7181" max="7181" width="6.75" style="4" customWidth="1"/>
    <col min="7182" max="7182" width="15.125" style="4" customWidth="1"/>
    <col min="7183" max="7183" width="7.125" style="4" customWidth="1"/>
    <col min="7184" max="7185" width="6.5" style="4" customWidth="1"/>
    <col min="7186" max="7186" width="7.125" style="4" customWidth="1"/>
    <col min="7187" max="7187" width="7" style="4" bestFit="1" customWidth="1"/>
    <col min="7188" max="7188" width="15.125" style="4" customWidth="1"/>
    <col min="7189" max="7189" width="7.125" style="4" customWidth="1"/>
    <col min="7190" max="7190" width="6.5" style="4" customWidth="1"/>
    <col min="7191" max="7191" width="6.625" style="4" customWidth="1"/>
    <col min="7192" max="7192" width="7.125" style="4" customWidth="1"/>
    <col min="7193" max="7193" width="4.625" style="4" customWidth="1"/>
    <col min="7194" max="7194" width="6.25" style="4" customWidth="1"/>
    <col min="7195" max="7195" width="7.125" style="4" customWidth="1"/>
    <col min="7196" max="7424" width="9" style="4"/>
    <col min="7425" max="7425" width="6.75" style="4" customWidth="1"/>
    <col min="7426" max="7426" width="15.125" style="4" customWidth="1"/>
    <col min="7427" max="7427" width="7.125" style="4" bestFit="1" customWidth="1"/>
    <col min="7428" max="7429" width="6.5" style="4" customWidth="1"/>
    <col min="7430" max="7430" width="7.125" style="4" customWidth="1"/>
    <col min="7431" max="7431" width="6.875" style="4" customWidth="1"/>
    <col min="7432" max="7432" width="15.125" style="4" customWidth="1"/>
    <col min="7433" max="7433" width="7.125" style="4" customWidth="1"/>
    <col min="7434" max="7435" width="6.5" style="4" customWidth="1"/>
    <col min="7436" max="7436" width="7.125" style="4" customWidth="1"/>
    <col min="7437" max="7437" width="6.75" style="4" customWidth="1"/>
    <col min="7438" max="7438" width="15.125" style="4" customWidth="1"/>
    <col min="7439" max="7439" width="7.125" style="4" customWidth="1"/>
    <col min="7440" max="7441" width="6.5" style="4" customWidth="1"/>
    <col min="7442" max="7442" width="7.125" style="4" customWidth="1"/>
    <col min="7443" max="7443" width="7" style="4" bestFit="1" customWidth="1"/>
    <col min="7444" max="7444" width="15.125" style="4" customWidth="1"/>
    <col min="7445" max="7445" width="7.125" style="4" customWidth="1"/>
    <col min="7446" max="7446" width="6.5" style="4" customWidth="1"/>
    <col min="7447" max="7447" width="6.625" style="4" customWidth="1"/>
    <col min="7448" max="7448" width="7.125" style="4" customWidth="1"/>
    <col min="7449" max="7449" width="4.625" style="4" customWidth="1"/>
    <col min="7450" max="7450" width="6.25" style="4" customWidth="1"/>
    <col min="7451" max="7451" width="7.125" style="4" customWidth="1"/>
    <col min="7452" max="7680" width="9" style="4"/>
    <col min="7681" max="7681" width="6.75" style="4" customWidth="1"/>
    <col min="7682" max="7682" width="15.125" style="4" customWidth="1"/>
    <col min="7683" max="7683" width="7.125" style="4" bestFit="1" customWidth="1"/>
    <col min="7684" max="7685" width="6.5" style="4" customWidth="1"/>
    <col min="7686" max="7686" width="7.125" style="4" customWidth="1"/>
    <col min="7687" max="7687" width="6.875" style="4" customWidth="1"/>
    <col min="7688" max="7688" width="15.125" style="4" customWidth="1"/>
    <col min="7689" max="7689" width="7.125" style="4" customWidth="1"/>
    <col min="7690" max="7691" width="6.5" style="4" customWidth="1"/>
    <col min="7692" max="7692" width="7.125" style="4" customWidth="1"/>
    <col min="7693" max="7693" width="6.75" style="4" customWidth="1"/>
    <col min="7694" max="7694" width="15.125" style="4" customWidth="1"/>
    <col min="7695" max="7695" width="7.125" style="4" customWidth="1"/>
    <col min="7696" max="7697" width="6.5" style="4" customWidth="1"/>
    <col min="7698" max="7698" width="7.125" style="4" customWidth="1"/>
    <col min="7699" max="7699" width="7" style="4" bestFit="1" customWidth="1"/>
    <col min="7700" max="7700" width="15.125" style="4" customWidth="1"/>
    <col min="7701" max="7701" width="7.125" style="4" customWidth="1"/>
    <col min="7702" max="7702" width="6.5" style="4" customWidth="1"/>
    <col min="7703" max="7703" width="6.625" style="4" customWidth="1"/>
    <col min="7704" max="7704" width="7.125" style="4" customWidth="1"/>
    <col min="7705" max="7705" width="4.625" style="4" customWidth="1"/>
    <col min="7706" max="7706" width="6.25" style="4" customWidth="1"/>
    <col min="7707" max="7707" width="7.125" style="4" customWidth="1"/>
    <col min="7708" max="7936" width="9" style="4"/>
    <col min="7937" max="7937" width="6.75" style="4" customWidth="1"/>
    <col min="7938" max="7938" width="15.125" style="4" customWidth="1"/>
    <col min="7939" max="7939" width="7.125" style="4" bestFit="1" customWidth="1"/>
    <col min="7940" max="7941" width="6.5" style="4" customWidth="1"/>
    <col min="7942" max="7942" width="7.125" style="4" customWidth="1"/>
    <col min="7943" max="7943" width="6.875" style="4" customWidth="1"/>
    <col min="7944" max="7944" width="15.125" style="4" customWidth="1"/>
    <col min="7945" max="7945" width="7.125" style="4" customWidth="1"/>
    <col min="7946" max="7947" width="6.5" style="4" customWidth="1"/>
    <col min="7948" max="7948" width="7.125" style="4" customWidth="1"/>
    <col min="7949" max="7949" width="6.75" style="4" customWidth="1"/>
    <col min="7950" max="7950" width="15.125" style="4" customWidth="1"/>
    <col min="7951" max="7951" width="7.125" style="4" customWidth="1"/>
    <col min="7952" max="7953" width="6.5" style="4" customWidth="1"/>
    <col min="7954" max="7954" width="7.125" style="4" customWidth="1"/>
    <col min="7955" max="7955" width="7" style="4" bestFit="1" customWidth="1"/>
    <col min="7956" max="7956" width="15.125" style="4" customWidth="1"/>
    <col min="7957" max="7957" width="7.125" style="4" customWidth="1"/>
    <col min="7958" max="7958" width="6.5" style="4" customWidth="1"/>
    <col min="7959" max="7959" width="6.625" style="4" customWidth="1"/>
    <col min="7960" max="7960" width="7.125" style="4" customWidth="1"/>
    <col min="7961" max="7961" width="4.625" style="4" customWidth="1"/>
    <col min="7962" max="7962" width="6.25" style="4" customWidth="1"/>
    <col min="7963" max="7963" width="7.125" style="4" customWidth="1"/>
    <col min="7964" max="8192" width="9" style="4"/>
    <col min="8193" max="8193" width="6.75" style="4" customWidth="1"/>
    <col min="8194" max="8194" width="15.125" style="4" customWidth="1"/>
    <col min="8195" max="8195" width="7.125" style="4" bestFit="1" customWidth="1"/>
    <col min="8196" max="8197" width="6.5" style="4" customWidth="1"/>
    <col min="8198" max="8198" width="7.125" style="4" customWidth="1"/>
    <col min="8199" max="8199" width="6.875" style="4" customWidth="1"/>
    <col min="8200" max="8200" width="15.125" style="4" customWidth="1"/>
    <col min="8201" max="8201" width="7.125" style="4" customWidth="1"/>
    <col min="8202" max="8203" width="6.5" style="4" customWidth="1"/>
    <col min="8204" max="8204" width="7.125" style="4" customWidth="1"/>
    <col min="8205" max="8205" width="6.75" style="4" customWidth="1"/>
    <col min="8206" max="8206" width="15.125" style="4" customWidth="1"/>
    <col min="8207" max="8207" width="7.125" style="4" customWidth="1"/>
    <col min="8208" max="8209" width="6.5" style="4" customWidth="1"/>
    <col min="8210" max="8210" width="7.125" style="4" customWidth="1"/>
    <col min="8211" max="8211" width="7" style="4" bestFit="1" customWidth="1"/>
    <col min="8212" max="8212" width="15.125" style="4" customWidth="1"/>
    <col min="8213" max="8213" width="7.125" style="4" customWidth="1"/>
    <col min="8214" max="8214" width="6.5" style="4" customWidth="1"/>
    <col min="8215" max="8215" width="6.625" style="4" customWidth="1"/>
    <col min="8216" max="8216" width="7.125" style="4" customWidth="1"/>
    <col min="8217" max="8217" width="4.625" style="4" customWidth="1"/>
    <col min="8218" max="8218" width="6.25" style="4" customWidth="1"/>
    <col min="8219" max="8219" width="7.125" style="4" customWidth="1"/>
    <col min="8220" max="8448" width="9" style="4"/>
    <col min="8449" max="8449" width="6.75" style="4" customWidth="1"/>
    <col min="8450" max="8450" width="15.125" style="4" customWidth="1"/>
    <col min="8451" max="8451" width="7.125" style="4" bestFit="1" customWidth="1"/>
    <col min="8452" max="8453" width="6.5" style="4" customWidth="1"/>
    <col min="8454" max="8454" width="7.125" style="4" customWidth="1"/>
    <col min="8455" max="8455" width="6.875" style="4" customWidth="1"/>
    <col min="8456" max="8456" width="15.125" style="4" customWidth="1"/>
    <col min="8457" max="8457" width="7.125" style="4" customWidth="1"/>
    <col min="8458" max="8459" width="6.5" style="4" customWidth="1"/>
    <col min="8460" max="8460" width="7.125" style="4" customWidth="1"/>
    <col min="8461" max="8461" width="6.75" style="4" customWidth="1"/>
    <col min="8462" max="8462" width="15.125" style="4" customWidth="1"/>
    <col min="8463" max="8463" width="7.125" style="4" customWidth="1"/>
    <col min="8464" max="8465" width="6.5" style="4" customWidth="1"/>
    <col min="8466" max="8466" width="7.125" style="4" customWidth="1"/>
    <col min="8467" max="8467" width="7" style="4" bestFit="1" customWidth="1"/>
    <col min="8468" max="8468" width="15.125" style="4" customWidth="1"/>
    <col min="8469" max="8469" width="7.125" style="4" customWidth="1"/>
    <col min="8470" max="8470" width="6.5" style="4" customWidth="1"/>
    <col min="8471" max="8471" width="6.625" style="4" customWidth="1"/>
    <col min="8472" max="8472" width="7.125" style="4" customWidth="1"/>
    <col min="8473" max="8473" width="4.625" style="4" customWidth="1"/>
    <col min="8474" max="8474" width="6.25" style="4" customWidth="1"/>
    <col min="8475" max="8475" width="7.125" style="4" customWidth="1"/>
    <col min="8476" max="8704" width="9" style="4"/>
    <col min="8705" max="8705" width="6.75" style="4" customWidth="1"/>
    <col min="8706" max="8706" width="15.125" style="4" customWidth="1"/>
    <col min="8707" max="8707" width="7.125" style="4" bestFit="1" customWidth="1"/>
    <col min="8708" max="8709" width="6.5" style="4" customWidth="1"/>
    <col min="8710" max="8710" width="7.125" style="4" customWidth="1"/>
    <col min="8711" max="8711" width="6.875" style="4" customWidth="1"/>
    <col min="8712" max="8712" width="15.125" style="4" customWidth="1"/>
    <col min="8713" max="8713" width="7.125" style="4" customWidth="1"/>
    <col min="8714" max="8715" width="6.5" style="4" customWidth="1"/>
    <col min="8716" max="8716" width="7.125" style="4" customWidth="1"/>
    <col min="8717" max="8717" width="6.75" style="4" customWidth="1"/>
    <col min="8718" max="8718" width="15.125" style="4" customWidth="1"/>
    <col min="8719" max="8719" width="7.125" style="4" customWidth="1"/>
    <col min="8720" max="8721" width="6.5" style="4" customWidth="1"/>
    <col min="8722" max="8722" width="7.125" style="4" customWidth="1"/>
    <col min="8723" max="8723" width="7" style="4" bestFit="1" customWidth="1"/>
    <col min="8724" max="8724" width="15.125" style="4" customWidth="1"/>
    <col min="8725" max="8725" width="7.125" style="4" customWidth="1"/>
    <col min="8726" max="8726" width="6.5" style="4" customWidth="1"/>
    <col min="8727" max="8727" width="6.625" style="4" customWidth="1"/>
    <col min="8728" max="8728" width="7.125" style="4" customWidth="1"/>
    <col min="8729" max="8729" width="4.625" style="4" customWidth="1"/>
    <col min="8730" max="8730" width="6.25" style="4" customWidth="1"/>
    <col min="8731" max="8731" width="7.125" style="4" customWidth="1"/>
    <col min="8732" max="8960" width="9" style="4"/>
    <col min="8961" max="8961" width="6.75" style="4" customWidth="1"/>
    <col min="8962" max="8962" width="15.125" style="4" customWidth="1"/>
    <col min="8963" max="8963" width="7.125" style="4" bestFit="1" customWidth="1"/>
    <col min="8964" max="8965" width="6.5" style="4" customWidth="1"/>
    <col min="8966" max="8966" width="7.125" style="4" customWidth="1"/>
    <col min="8967" max="8967" width="6.875" style="4" customWidth="1"/>
    <col min="8968" max="8968" width="15.125" style="4" customWidth="1"/>
    <col min="8969" max="8969" width="7.125" style="4" customWidth="1"/>
    <col min="8970" max="8971" width="6.5" style="4" customWidth="1"/>
    <col min="8972" max="8972" width="7.125" style="4" customWidth="1"/>
    <col min="8973" max="8973" width="6.75" style="4" customWidth="1"/>
    <col min="8974" max="8974" width="15.125" style="4" customWidth="1"/>
    <col min="8975" max="8975" width="7.125" style="4" customWidth="1"/>
    <col min="8976" max="8977" width="6.5" style="4" customWidth="1"/>
    <col min="8978" max="8978" width="7.125" style="4" customWidth="1"/>
    <col min="8979" max="8979" width="7" style="4" bestFit="1" customWidth="1"/>
    <col min="8980" max="8980" width="15.125" style="4" customWidth="1"/>
    <col min="8981" max="8981" width="7.125" style="4" customWidth="1"/>
    <col min="8982" max="8982" width="6.5" style="4" customWidth="1"/>
    <col min="8983" max="8983" width="6.625" style="4" customWidth="1"/>
    <col min="8984" max="8984" width="7.125" style="4" customWidth="1"/>
    <col min="8985" max="8985" width="4.625" style="4" customWidth="1"/>
    <col min="8986" max="8986" width="6.25" style="4" customWidth="1"/>
    <col min="8987" max="8987" width="7.125" style="4" customWidth="1"/>
    <col min="8988" max="9216" width="9" style="4"/>
    <col min="9217" max="9217" width="6.75" style="4" customWidth="1"/>
    <col min="9218" max="9218" width="15.125" style="4" customWidth="1"/>
    <col min="9219" max="9219" width="7.125" style="4" bestFit="1" customWidth="1"/>
    <col min="9220" max="9221" width="6.5" style="4" customWidth="1"/>
    <col min="9222" max="9222" width="7.125" style="4" customWidth="1"/>
    <col min="9223" max="9223" width="6.875" style="4" customWidth="1"/>
    <col min="9224" max="9224" width="15.125" style="4" customWidth="1"/>
    <col min="9225" max="9225" width="7.125" style="4" customWidth="1"/>
    <col min="9226" max="9227" width="6.5" style="4" customWidth="1"/>
    <col min="9228" max="9228" width="7.125" style="4" customWidth="1"/>
    <col min="9229" max="9229" width="6.75" style="4" customWidth="1"/>
    <col min="9230" max="9230" width="15.125" style="4" customWidth="1"/>
    <col min="9231" max="9231" width="7.125" style="4" customWidth="1"/>
    <col min="9232" max="9233" width="6.5" style="4" customWidth="1"/>
    <col min="9234" max="9234" width="7.125" style="4" customWidth="1"/>
    <col min="9235" max="9235" width="7" style="4" bestFit="1" customWidth="1"/>
    <col min="9236" max="9236" width="15.125" style="4" customWidth="1"/>
    <col min="9237" max="9237" width="7.125" style="4" customWidth="1"/>
    <col min="9238" max="9238" width="6.5" style="4" customWidth="1"/>
    <col min="9239" max="9239" width="6.625" style="4" customWidth="1"/>
    <col min="9240" max="9240" width="7.125" style="4" customWidth="1"/>
    <col min="9241" max="9241" width="4.625" style="4" customWidth="1"/>
    <col min="9242" max="9242" width="6.25" style="4" customWidth="1"/>
    <col min="9243" max="9243" width="7.125" style="4" customWidth="1"/>
    <col min="9244" max="9472" width="9" style="4"/>
    <col min="9473" max="9473" width="6.75" style="4" customWidth="1"/>
    <col min="9474" max="9474" width="15.125" style="4" customWidth="1"/>
    <col min="9475" max="9475" width="7.125" style="4" bestFit="1" customWidth="1"/>
    <col min="9476" max="9477" width="6.5" style="4" customWidth="1"/>
    <col min="9478" max="9478" width="7.125" style="4" customWidth="1"/>
    <col min="9479" max="9479" width="6.875" style="4" customWidth="1"/>
    <col min="9480" max="9480" width="15.125" style="4" customWidth="1"/>
    <col min="9481" max="9481" width="7.125" style="4" customWidth="1"/>
    <col min="9482" max="9483" width="6.5" style="4" customWidth="1"/>
    <col min="9484" max="9484" width="7.125" style="4" customWidth="1"/>
    <col min="9485" max="9485" width="6.75" style="4" customWidth="1"/>
    <col min="9486" max="9486" width="15.125" style="4" customWidth="1"/>
    <col min="9487" max="9487" width="7.125" style="4" customWidth="1"/>
    <col min="9488" max="9489" width="6.5" style="4" customWidth="1"/>
    <col min="9490" max="9490" width="7.125" style="4" customWidth="1"/>
    <col min="9491" max="9491" width="7" style="4" bestFit="1" customWidth="1"/>
    <col min="9492" max="9492" width="15.125" style="4" customWidth="1"/>
    <col min="9493" max="9493" width="7.125" style="4" customWidth="1"/>
    <col min="9494" max="9494" width="6.5" style="4" customWidth="1"/>
    <col min="9495" max="9495" width="6.625" style="4" customWidth="1"/>
    <col min="9496" max="9496" width="7.125" style="4" customWidth="1"/>
    <col min="9497" max="9497" width="4.625" style="4" customWidth="1"/>
    <col min="9498" max="9498" width="6.25" style="4" customWidth="1"/>
    <col min="9499" max="9499" width="7.125" style="4" customWidth="1"/>
    <col min="9500" max="9728" width="9" style="4"/>
    <col min="9729" max="9729" width="6.75" style="4" customWidth="1"/>
    <col min="9730" max="9730" width="15.125" style="4" customWidth="1"/>
    <col min="9731" max="9731" width="7.125" style="4" bestFit="1" customWidth="1"/>
    <col min="9732" max="9733" width="6.5" style="4" customWidth="1"/>
    <col min="9734" max="9734" width="7.125" style="4" customWidth="1"/>
    <col min="9735" max="9735" width="6.875" style="4" customWidth="1"/>
    <col min="9736" max="9736" width="15.125" style="4" customWidth="1"/>
    <col min="9737" max="9737" width="7.125" style="4" customWidth="1"/>
    <col min="9738" max="9739" width="6.5" style="4" customWidth="1"/>
    <col min="9740" max="9740" width="7.125" style="4" customWidth="1"/>
    <col min="9741" max="9741" width="6.75" style="4" customWidth="1"/>
    <col min="9742" max="9742" width="15.125" style="4" customWidth="1"/>
    <col min="9743" max="9743" width="7.125" style="4" customWidth="1"/>
    <col min="9744" max="9745" width="6.5" style="4" customWidth="1"/>
    <col min="9746" max="9746" width="7.125" style="4" customWidth="1"/>
    <col min="9747" max="9747" width="7" style="4" bestFit="1" customWidth="1"/>
    <col min="9748" max="9748" width="15.125" style="4" customWidth="1"/>
    <col min="9749" max="9749" width="7.125" style="4" customWidth="1"/>
    <col min="9750" max="9750" width="6.5" style="4" customWidth="1"/>
    <col min="9751" max="9751" width="6.625" style="4" customWidth="1"/>
    <col min="9752" max="9752" width="7.125" style="4" customWidth="1"/>
    <col min="9753" max="9753" width="4.625" style="4" customWidth="1"/>
    <col min="9754" max="9754" width="6.25" style="4" customWidth="1"/>
    <col min="9755" max="9755" width="7.125" style="4" customWidth="1"/>
    <col min="9756" max="9984" width="9" style="4"/>
    <col min="9985" max="9985" width="6.75" style="4" customWidth="1"/>
    <col min="9986" max="9986" width="15.125" style="4" customWidth="1"/>
    <col min="9987" max="9987" width="7.125" style="4" bestFit="1" customWidth="1"/>
    <col min="9988" max="9989" width="6.5" style="4" customWidth="1"/>
    <col min="9990" max="9990" width="7.125" style="4" customWidth="1"/>
    <col min="9991" max="9991" width="6.875" style="4" customWidth="1"/>
    <col min="9992" max="9992" width="15.125" style="4" customWidth="1"/>
    <col min="9993" max="9993" width="7.125" style="4" customWidth="1"/>
    <col min="9994" max="9995" width="6.5" style="4" customWidth="1"/>
    <col min="9996" max="9996" width="7.125" style="4" customWidth="1"/>
    <col min="9997" max="9997" width="6.75" style="4" customWidth="1"/>
    <col min="9998" max="9998" width="15.125" style="4" customWidth="1"/>
    <col min="9999" max="9999" width="7.125" style="4" customWidth="1"/>
    <col min="10000" max="10001" width="6.5" style="4" customWidth="1"/>
    <col min="10002" max="10002" width="7.125" style="4" customWidth="1"/>
    <col min="10003" max="10003" width="7" style="4" bestFit="1" customWidth="1"/>
    <col min="10004" max="10004" width="15.125" style="4" customWidth="1"/>
    <col min="10005" max="10005" width="7.125" style="4" customWidth="1"/>
    <col min="10006" max="10006" width="6.5" style="4" customWidth="1"/>
    <col min="10007" max="10007" width="6.625" style="4" customWidth="1"/>
    <col min="10008" max="10008" width="7.125" style="4" customWidth="1"/>
    <col min="10009" max="10009" width="4.625" style="4" customWidth="1"/>
    <col min="10010" max="10010" width="6.25" style="4" customWidth="1"/>
    <col min="10011" max="10011" width="7.125" style="4" customWidth="1"/>
    <col min="10012" max="10240" width="9" style="4"/>
    <col min="10241" max="10241" width="6.75" style="4" customWidth="1"/>
    <col min="10242" max="10242" width="15.125" style="4" customWidth="1"/>
    <col min="10243" max="10243" width="7.125" style="4" bestFit="1" customWidth="1"/>
    <col min="10244" max="10245" width="6.5" style="4" customWidth="1"/>
    <col min="10246" max="10246" width="7.125" style="4" customWidth="1"/>
    <col min="10247" max="10247" width="6.875" style="4" customWidth="1"/>
    <col min="10248" max="10248" width="15.125" style="4" customWidth="1"/>
    <col min="10249" max="10249" width="7.125" style="4" customWidth="1"/>
    <col min="10250" max="10251" width="6.5" style="4" customWidth="1"/>
    <col min="10252" max="10252" width="7.125" style="4" customWidth="1"/>
    <col min="10253" max="10253" width="6.75" style="4" customWidth="1"/>
    <col min="10254" max="10254" width="15.125" style="4" customWidth="1"/>
    <col min="10255" max="10255" width="7.125" style="4" customWidth="1"/>
    <col min="10256" max="10257" width="6.5" style="4" customWidth="1"/>
    <col min="10258" max="10258" width="7.125" style="4" customWidth="1"/>
    <col min="10259" max="10259" width="7" style="4" bestFit="1" customWidth="1"/>
    <col min="10260" max="10260" width="15.125" style="4" customWidth="1"/>
    <col min="10261" max="10261" width="7.125" style="4" customWidth="1"/>
    <col min="10262" max="10262" width="6.5" style="4" customWidth="1"/>
    <col min="10263" max="10263" width="6.625" style="4" customWidth="1"/>
    <col min="10264" max="10264" width="7.125" style="4" customWidth="1"/>
    <col min="10265" max="10265" width="4.625" style="4" customWidth="1"/>
    <col min="10266" max="10266" width="6.25" style="4" customWidth="1"/>
    <col min="10267" max="10267" width="7.125" style="4" customWidth="1"/>
    <col min="10268" max="10496" width="9" style="4"/>
    <col min="10497" max="10497" width="6.75" style="4" customWidth="1"/>
    <col min="10498" max="10498" width="15.125" style="4" customWidth="1"/>
    <col min="10499" max="10499" width="7.125" style="4" bestFit="1" customWidth="1"/>
    <col min="10500" max="10501" width="6.5" style="4" customWidth="1"/>
    <col min="10502" max="10502" width="7.125" style="4" customWidth="1"/>
    <col min="10503" max="10503" width="6.875" style="4" customWidth="1"/>
    <col min="10504" max="10504" width="15.125" style="4" customWidth="1"/>
    <col min="10505" max="10505" width="7.125" style="4" customWidth="1"/>
    <col min="10506" max="10507" width="6.5" style="4" customWidth="1"/>
    <col min="10508" max="10508" width="7.125" style="4" customWidth="1"/>
    <col min="10509" max="10509" width="6.75" style="4" customWidth="1"/>
    <col min="10510" max="10510" width="15.125" style="4" customWidth="1"/>
    <col min="10511" max="10511" width="7.125" style="4" customWidth="1"/>
    <col min="10512" max="10513" width="6.5" style="4" customWidth="1"/>
    <col min="10514" max="10514" width="7.125" style="4" customWidth="1"/>
    <col min="10515" max="10515" width="7" style="4" bestFit="1" customWidth="1"/>
    <col min="10516" max="10516" width="15.125" style="4" customWidth="1"/>
    <col min="10517" max="10517" width="7.125" style="4" customWidth="1"/>
    <col min="10518" max="10518" width="6.5" style="4" customWidth="1"/>
    <col min="10519" max="10519" width="6.625" style="4" customWidth="1"/>
    <col min="10520" max="10520" width="7.125" style="4" customWidth="1"/>
    <col min="10521" max="10521" width="4.625" style="4" customWidth="1"/>
    <col min="10522" max="10522" width="6.25" style="4" customWidth="1"/>
    <col min="10523" max="10523" width="7.125" style="4" customWidth="1"/>
    <col min="10524" max="10752" width="9" style="4"/>
    <col min="10753" max="10753" width="6.75" style="4" customWidth="1"/>
    <col min="10754" max="10754" width="15.125" style="4" customWidth="1"/>
    <col min="10755" max="10755" width="7.125" style="4" bestFit="1" customWidth="1"/>
    <col min="10756" max="10757" width="6.5" style="4" customWidth="1"/>
    <col min="10758" max="10758" width="7.125" style="4" customWidth="1"/>
    <col min="10759" max="10759" width="6.875" style="4" customWidth="1"/>
    <col min="10760" max="10760" width="15.125" style="4" customWidth="1"/>
    <col min="10761" max="10761" width="7.125" style="4" customWidth="1"/>
    <col min="10762" max="10763" width="6.5" style="4" customWidth="1"/>
    <col min="10764" max="10764" width="7.125" style="4" customWidth="1"/>
    <col min="10765" max="10765" width="6.75" style="4" customWidth="1"/>
    <col min="10766" max="10766" width="15.125" style="4" customWidth="1"/>
    <col min="10767" max="10767" width="7.125" style="4" customWidth="1"/>
    <col min="10768" max="10769" width="6.5" style="4" customWidth="1"/>
    <col min="10770" max="10770" width="7.125" style="4" customWidth="1"/>
    <col min="10771" max="10771" width="7" style="4" bestFit="1" customWidth="1"/>
    <col min="10772" max="10772" width="15.125" style="4" customWidth="1"/>
    <col min="10773" max="10773" width="7.125" style="4" customWidth="1"/>
    <col min="10774" max="10774" width="6.5" style="4" customWidth="1"/>
    <col min="10775" max="10775" width="6.625" style="4" customWidth="1"/>
    <col min="10776" max="10776" width="7.125" style="4" customWidth="1"/>
    <col min="10777" max="10777" width="4.625" style="4" customWidth="1"/>
    <col min="10778" max="10778" width="6.25" style="4" customWidth="1"/>
    <col min="10779" max="10779" width="7.125" style="4" customWidth="1"/>
    <col min="10780" max="11008" width="9" style="4"/>
    <col min="11009" max="11009" width="6.75" style="4" customWidth="1"/>
    <col min="11010" max="11010" width="15.125" style="4" customWidth="1"/>
    <col min="11011" max="11011" width="7.125" style="4" bestFit="1" customWidth="1"/>
    <col min="11012" max="11013" width="6.5" style="4" customWidth="1"/>
    <col min="11014" max="11014" width="7.125" style="4" customWidth="1"/>
    <col min="11015" max="11015" width="6.875" style="4" customWidth="1"/>
    <col min="11016" max="11016" width="15.125" style="4" customWidth="1"/>
    <col min="11017" max="11017" width="7.125" style="4" customWidth="1"/>
    <col min="11018" max="11019" width="6.5" style="4" customWidth="1"/>
    <col min="11020" max="11020" width="7.125" style="4" customWidth="1"/>
    <col min="11021" max="11021" width="6.75" style="4" customWidth="1"/>
    <col min="11022" max="11022" width="15.125" style="4" customWidth="1"/>
    <col min="11023" max="11023" width="7.125" style="4" customWidth="1"/>
    <col min="11024" max="11025" width="6.5" style="4" customWidth="1"/>
    <col min="11026" max="11026" width="7.125" style="4" customWidth="1"/>
    <col min="11027" max="11027" width="7" style="4" bestFit="1" customWidth="1"/>
    <col min="11028" max="11028" width="15.125" style="4" customWidth="1"/>
    <col min="11029" max="11029" width="7.125" style="4" customWidth="1"/>
    <col min="11030" max="11030" width="6.5" style="4" customWidth="1"/>
    <col min="11031" max="11031" width="6.625" style="4" customWidth="1"/>
    <col min="11032" max="11032" width="7.125" style="4" customWidth="1"/>
    <col min="11033" max="11033" width="4.625" style="4" customWidth="1"/>
    <col min="11034" max="11034" width="6.25" style="4" customWidth="1"/>
    <col min="11035" max="11035" width="7.125" style="4" customWidth="1"/>
    <col min="11036" max="11264" width="9" style="4"/>
    <col min="11265" max="11265" width="6.75" style="4" customWidth="1"/>
    <col min="11266" max="11266" width="15.125" style="4" customWidth="1"/>
    <col min="11267" max="11267" width="7.125" style="4" bestFit="1" customWidth="1"/>
    <col min="11268" max="11269" width="6.5" style="4" customWidth="1"/>
    <col min="11270" max="11270" width="7.125" style="4" customWidth="1"/>
    <col min="11271" max="11271" width="6.875" style="4" customWidth="1"/>
    <col min="11272" max="11272" width="15.125" style="4" customWidth="1"/>
    <col min="11273" max="11273" width="7.125" style="4" customWidth="1"/>
    <col min="11274" max="11275" width="6.5" style="4" customWidth="1"/>
    <col min="11276" max="11276" width="7.125" style="4" customWidth="1"/>
    <col min="11277" max="11277" width="6.75" style="4" customWidth="1"/>
    <col min="11278" max="11278" width="15.125" style="4" customWidth="1"/>
    <col min="11279" max="11279" width="7.125" style="4" customWidth="1"/>
    <col min="11280" max="11281" width="6.5" style="4" customWidth="1"/>
    <col min="11282" max="11282" width="7.125" style="4" customWidth="1"/>
    <col min="11283" max="11283" width="7" style="4" bestFit="1" customWidth="1"/>
    <col min="11284" max="11284" width="15.125" style="4" customWidth="1"/>
    <col min="11285" max="11285" width="7.125" style="4" customWidth="1"/>
    <col min="11286" max="11286" width="6.5" style="4" customWidth="1"/>
    <col min="11287" max="11287" width="6.625" style="4" customWidth="1"/>
    <col min="11288" max="11288" width="7.125" style="4" customWidth="1"/>
    <col min="11289" max="11289" width="4.625" style="4" customWidth="1"/>
    <col min="11290" max="11290" width="6.25" style="4" customWidth="1"/>
    <col min="11291" max="11291" width="7.125" style="4" customWidth="1"/>
    <col min="11292" max="11520" width="9" style="4"/>
    <col min="11521" max="11521" width="6.75" style="4" customWidth="1"/>
    <col min="11522" max="11522" width="15.125" style="4" customWidth="1"/>
    <col min="11523" max="11523" width="7.125" style="4" bestFit="1" customWidth="1"/>
    <col min="11524" max="11525" width="6.5" style="4" customWidth="1"/>
    <col min="11526" max="11526" width="7.125" style="4" customWidth="1"/>
    <col min="11527" max="11527" width="6.875" style="4" customWidth="1"/>
    <col min="11528" max="11528" width="15.125" style="4" customWidth="1"/>
    <col min="11529" max="11529" width="7.125" style="4" customWidth="1"/>
    <col min="11530" max="11531" width="6.5" style="4" customWidth="1"/>
    <col min="11532" max="11532" width="7.125" style="4" customWidth="1"/>
    <col min="11533" max="11533" width="6.75" style="4" customWidth="1"/>
    <col min="11534" max="11534" width="15.125" style="4" customWidth="1"/>
    <col min="11535" max="11535" width="7.125" style="4" customWidth="1"/>
    <col min="11536" max="11537" width="6.5" style="4" customWidth="1"/>
    <col min="11538" max="11538" width="7.125" style="4" customWidth="1"/>
    <col min="11539" max="11539" width="7" style="4" bestFit="1" customWidth="1"/>
    <col min="11540" max="11540" width="15.125" style="4" customWidth="1"/>
    <col min="11541" max="11541" width="7.125" style="4" customWidth="1"/>
    <col min="11542" max="11542" width="6.5" style="4" customWidth="1"/>
    <col min="11543" max="11543" width="6.625" style="4" customWidth="1"/>
    <col min="11544" max="11544" width="7.125" style="4" customWidth="1"/>
    <col min="11545" max="11545" width="4.625" style="4" customWidth="1"/>
    <col min="11546" max="11546" width="6.25" style="4" customWidth="1"/>
    <col min="11547" max="11547" width="7.125" style="4" customWidth="1"/>
    <col min="11548" max="11776" width="9" style="4"/>
    <col min="11777" max="11777" width="6.75" style="4" customWidth="1"/>
    <col min="11778" max="11778" width="15.125" style="4" customWidth="1"/>
    <col min="11779" max="11779" width="7.125" style="4" bestFit="1" customWidth="1"/>
    <col min="11780" max="11781" width="6.5" style="4" customWidth="1"/>
    <col min="11782" max="11782" width="7.125" style="4" customWidth="1"/>
    <col min="11783" max="11783" width="6.875" style="4" customWidth="1"/>
    <col min="11784" max="11784" width="15.125" style="4" customWidth="1"/>
    <col min="11785" max="11785" width="7.125" style="4" customWidth="1"/>
    <col min="11786" max="11787" width="6.5" style="4" customWidth="1"/>
    <col min="11788" max="11788" width="7.125" style="4" customWidth="1"/>
    <col min="11789" max="11789" width="6.75" style="4" customWidth="1"/>
    <col min="11790" max="11790" width="15.125" style="4" customWidth="1"/>
    <col min="11791" max="11791" width="7.125" style="4" customWidth="1"/>
    <col min="11792" max="11793" width="6.5" style="4" customWidth="1"/>
    <col min="11794" max="11794" width="7.125" style="4" customWidth="1"/>
    <col min="11795" max="11795" width="7" style="4" bestFit="1" customWidth="1"/>
    <col min="11796" max="11796" width="15.125" style="4" customWidth="1"/>
    <col min="11797" max="11797" width="7.125" style="4" customWidth="1"/>
    <col min="11798" max="11798" width="6.5" style="4" customWidth="1"/>
    <col min="11799" max="11799" width="6.625" style="4" customWidth="1"/>
    <col min="11800" max="11800" width="7.125" style="4" customWidth="1"/>
    <col min="11801" max="11801" width="4.625" style="4" customWidth="1"/>
    <col min="11802" max="11802" width="6.25" style="4" customWidth="1"/>
    <col min="11803" max="11803" width="7.125" style="4" customWidth="1"/>
    <col min="11804" max="12032" width="9" style="4"/>
    <col min="12033" max="12033" width="6.75" style="4" customWidth="1"/>
    <col min="12034" max="12034" width="15.125" style="4" customWidth="1"/>
    <col min="12035" max="12035" width="7.125" style="4" bestFit="1" customWidth="1"/>
    <col min="12036" max="12037" width="6.5" style="4" customWidth="1"/>
    <col min="12038" max="12038" width="7.125" style="4" customWidth="1"/>
    <col min="12039" max="12039" width="6.875" style="4" customWidth="1"/>
    <col min="12040" max="12040" width="15.125" style="4" customWidth="1"/>
    <col min="12041" max="12041" width="7.125" style="4" customWidth="1"/>
    <col min="12042" max="12043" width="6.5" style="4" customWidth="1"/>
    <col min="12044" max="12044" width="7.125" style="4" customWidth="1"/>
    <col min="12045" max="12045" width="6.75" style="4" customWidth="1"/>
    <col min="12046" max="12046" width="15.125" style="4" customWidth="1"/>
    <col min="12047" max="12047" width="7.125" style="4" customWidth="1"/>
    <col min="12048" max="12049" width="6.5" style="4" customWidth="1"/>
    <col min="12050" max="12050" width="7.125" style="4" customWidth="1"/>
    <col min="12051" max="12051" width="7" style="4" bestFit="1" customWidth="1"/>
    <col min="12052" max="12052" width="15.125" style="4" customWidth="1"/>
    <col min="12053" max="12053" width="7.125" style="4" customWidth="1"/>
    <col min="12054" max="12054" width="6.5" style="4" customWidth="1"/>
    <col min="12055" max="12055" width="6.625" style="4" customWidth="1"/>
    <col min="12056" max="12056" width="7.125" style="4" customWidth="1"/>
    <col min="12057" max="12057" width="4.625" style="4" customWidth="1"/>
    <col min="12058" max="12058" width="6.25" style="4" customWidth="1"/>
    <col min="12059" max="12059" width="7.125" style="4" customWidth="1"/>
    <col min="12060" max="12288" width="9" style="4"/>
    <col min="12289" max="12289" width="6.75" style="4" customWidth="1"/>
    <col min="12290" max="12290" width="15.125" style="4" customWidth="1"/>
    <col min="12291" max="12291" width="7.125" style="4" bestFit="1" customWidth="1"/>
    <col min="12292" max="12293" width="6.5" style="4" customWidth="1"/>
    <col min="12294" max="12294" width="7.125" style="4" customWidth="1"/>
    <col min="12295" max="12295" width="6.875" style="4" customWidth="1"/>
    <col min="12296" max="12296" width="15.125" style="4" customWidth="1"/>
    <col min="12297" max="12297" width="7.125" style="4" customWidth="1"/>
    <col min="12298" max="12299" width="6.5" style="4" customWidth="1"/>
    <col min="12300" max="12300" width="7.125" style="4" customWidth="1"/>
    <col min="12301" max="12301" width="6.75" style="4" customWidth="1"/>
    <col min="12302" max="12302" width="15.125" style="4" customWidth="1"/>
    <col min="12303" max="12303" width="7.125" style="4" customWidth="1"/>
    <col min="12304" max="12305" width="6.5" style="4" customWidth="1"/>
    <col min="12306" max="12306" width="7.125" style="4" customWidth="1"/>
    <col min="12307" max="12307" width="7" style="4" bestFit="1" customWidth="1"/>
    <col min="12308" max="12308" width="15.125" style="4" customWidth="1"/>
    <col min="12309" max="12309" width="7.125" style="4" customWidth="1"/>
    <col min="12310" max="12310" width="6.5" style="4" customWidth="1"/>
    <col min="12311" max="12311" width="6.625" style="4" customWidth="1"/>
    <col min="12312" max="12312" width="7.125" style="4" customWidth="1"/>
    <col min="12313" max="12313" width="4.625" style="4" customWidth="1"/>
    <col min="12314" max="12314" width="6.25" style="4" customWidth="1"/>
    <col min="12315" max="12315" width="7.125" style="4" customWidth="1"/>
    <col min="12316" max="12544" width="9" style="4"/>
    <col min="12545" max="12545" width="6.75" style="4" customWidth="1"/>
    <col min="12546" max="12546" width="15.125" style="4" customWidth="1"/>
    <col min="12547" max="12547" width="7.125" style="4" bestFit="1" customWidth="1"/>
    <col min="12548" max="12549" width="6.5" style="4" customWidth="1"/>
    <col min="12550" max="12550" width="7.125" style="4" customWidth="1"/>
    <col min="12551" max="12551" width="6.875" style="4" customWidth="1"/>
    <col min="12552" max="12552" width="15.125" style="4" customWidth="1"/>
    <col min="12553" max="12553" width="7.125" style="4" customWidth="1"/>
    <col min="12554" max="12555" width="6.5" style="4" customWidth="1"/>
    <col min="12556" max="12556" width="7.125" style="4" customWidth="1"/>
    <col min="12557" max="12557" width="6.75" style="4" customWidth="1"/>
    <col min="12558" max="12558" width="15.125" style="4" customWidth="1"/>
    <col min="12559" max="12559" width="7.125" style="4" customWidth="1"/>
    <col min="12560" max="12561" width="6.5" style="4" customWidth="1"/>
    <col min="12562" max="12562" width="7.125" style="4" customWidth="1"/>
    <col min="12563" max="12563" width="7" style="4" bestFit="1" customWidth="1"/>
    <col min="12564" max="12564" width="15.125" style="4" customWidth="1"/>
    <col min="12565" max="12565" width="7.125" style="4" customWidth="1"/>
    <col min="12566" max="12566" width="6.5" style="4" customWidth="1"/>
    <col min="12567" max="12567" width="6.625" style="4" customWidth="1"/>
    <col min="12568" max="12568" width="7.125" style="4" customWidth="1"/>
    <col min="12569" max="12569" width="4.625" style="4" customWidth="1"/>
    <col min="12570" max="12570" width="6.25" style="4" customWidth="1"/>
    <col min="12571" max="12571" width="7.125" style="4" customWidth="1"/>
    <col min="12572" max="12800" width="9" style="4"/>
    <col min="12801" max="12801" width="6.75" style="4" customWidth="1"/>
    <col min="12802" max="12802" width="15.125" style="4" customWidth="1"/>
    <col min="12803" max="12803" width="7.125" style="4" bestFit="1" customWidth="1"/>
    <col min="12804" max="12805" width="6.5" style="4" customWidth="1"/>
    <col min="12806" max="12806" width="7.125" style="4" customWidth="1"/>
    <col min="12807" max="12807" width="6.875" style="4" customWidth="1"/>
    <col min="12808" max="12808" width="15.125" style="4" customWidth="1"/>
    <col min="12809" max="12809" width="7.125" style="4" customWidth="1"/>
    <col min="12810" max="12811" width="6.5" style="4" customWidth="1"/>
    <col min="12812" max="12812" width="7.125" style="4" customWidth="1"/>
    <col min="12813" max="12813" width="6.75" style="4" customWidth="1"/>
    <col min="12814" max="12814" width="15.125" style="4" customWidth="1"/>
    <col min="12815" max="12815" width="7.125" style="4" customWidth="1"/>
    <col min="12816" max="12817" width="6.5" style="4" customWidth="1"/>
    <col min="12818" max="12818" width="7.125" style="4" customWidth="1"/>
    <col min="12819" max="12819" width="7" style="4" bestFit="1" customWidth="1"/>
    <col min="12820" max="12820" width="15.125" style="4" customWidth="1"/>
    <col min="12821" max="12821" width="7.125" style="4" customWidth="1"/>
    <col min="12822" max="12822" width="6.5" style="4" customWidth="1"/>
    <col min="12823" max="12823" width="6.625" style="4" customWidth="1"/>
    <col min="12824" max="12824" width="7.125" style="4" customWidth="1"/>
    <col min="12825" max="12825" width="4.625" style="4" customWidth="1"/>
    <col min="12826" max="12826" width="6.25" style="4" customWidth="1"/>
    <col min="12827" max="12827" width="7.125" style="4" customWidth="1"/>
    <col min="12828" max="13056" width="9" style="4"/>
    <col min="13057" max="13057" width="6.75" style="4" customWidth="1"/>
    <col min="13058" max="13058" width="15.125" style="4" customWidth="1"/>
    <col min="13059" max="13059" width="7.125" style="4" bestFit="1" customWidth="1"/>
    <col min="13060" max="13061" width="6.5" style="4" customWidth="1"/>
    <col min="13062" max="13062" width="7.125" style="4" customWidth="1"/>
    <col min="13063" max="13063" width="6.875" style="4" customWidth="1"/>
    <col min="13064" max="13064" width="15.125" style="4" customWidth="1"/>
    <col min="13065" max="13065" width="7.125" style="4" customWidth="1"/>
    <col min="13066" max="13067" width="6.5" style="4" customWidth="1"/>
    <col min="13068" max="13068" width="7.125" style="4" customWidth="1"/>
    <col min="13069" max="13069" width="6.75" style="4" customWidth="1"/>
    <col min="13070" max="13070" width="15.125" style="4" customWidth="1"/>
    <col min="13071" max="13071" width="7.125" style="4" customWidth="1"/>
    <col min="13072" max="13073" width="6.5" style="4" customWidth="1"/>
    <col min="13074" max="13074" width="7.125" style="4" customWidth="1"/>
    <col min="13075" max="13075" width="7" style="4" bestFit="1" customWidth="1"/>
    <col min="13076" max="13076" width="15.125" style="4" customWidth="1"/>
    <col min="13077" max="13077" width="7.125" style="4" customWidth="1"/>
    <col min="13078" max="13078" width="6.5" style="4" customWidth="1"/>
    <col min="13079" max="13079" width="6.625" style="4" customWidth="1"/>
    <col min="13080" max="13080" width="7.125" style="4" customWidth="1"/>
    <col min="13081" max="13081" width="4.625" style="4" customWidth="1"/>
    <col min="13082" max="13082" width="6.25" style="4" customWidth="1"/>
    <col min="13083" max="13083" width="7.125" style="4" customWidth="1"/>
    <col min="13084" max="13312" width="9" style="4"/>
    <col min="13313" max="13313" width="6.75" style="4" customWidth="1"/>
    <col min="13314" max="13314" width="15.125" style="4" customWidth="1"/>
    <col min="13315" max="13315" width="7.125" style="4" bestFit="1" customWidth="1"/>
    <col min="13316" max="13317" width="6.5" style="4" customWidth="1"/>
    <col min="13318" max="13318" width="7.125" style="4" customWidth="1"/>
    <col min="13319" max="13319" width="6.875" style="4" customWidth="1"/>
    <col min="13320" max="13320" width="15.125" style="4" customWidth="1"/>
    <col min="13321" max="13321" width="7.125" style="4" customWidth="1"/>
    <col min="13322" max="13323" width="6.5" style="4" customWidth="1"/>
    <col min="13324" max="13324" width="7.125" style="4" customWidth="1"/>
    <col min="13325" max="13325" width="6.75" style="4" customWidth="1"/>
    <col min="13326" max="13326" width="15.125" style="4" customWidth="1"/>
    <col min="13327" max="13327" width="7.125" style="4" customWidth="1"/>
    <col min="13328" max="13329" width="6.5" style="4" customWidth="1"/>
    <col min="13330" max="13330" width="7.125" style="4" customWidth="1"/>
    <col min="13331" max="13331" width="7" style="4" bestFit="1" customWidth="1"/>
    <col min="13332" max="13332" width="15.125" style="4" customWidth="1"/>
    <col min="13333" max="13333" width="7.125" style="4" customWidth="1"/>
    <col min="13334" max="13334" width="6.5" style="4" customWidth="1"/>
    <col min="13335" max="13335" width="6.625" style="4" customWidth="1"/>
    <col min="13336" max="13336" width="7.125" style="4" customWidth="1"/>
    <col min="13337" max="13337" width="4.625" style="4" customWidth="1"/>
    <col min="13338" max="13338" width="6.25" style="4" customWidth="1"/>
    <col min="13339" max="13339" width="7.125" style="4" customWidth="1"/>
    <col min="13340" max="13568" width="9" style="4"/>
    <col min="13569" max="13569" width="6.75" style="4" customWidth="1"/>
    <col min="13570" max="13570" width="15.125" style="4" customWidth="1"/>
    <col min="13571" max="13571" width="7.125" style="4" bestFit="1" customWidth="1"/>
    <col min="13572" max="13573" width="6.5" style="4" customWidth="1"/>
    <col min="13574" max="13574" width="7.125" style="4" customWidth="1"/>
    <col min="13575" max="13575" width="6.875" style="4" customWidth="1"/>
    <col min="13576" max="13576" width="15.125" style="4" customWidth="1"/>
    <col min="13577" max="13577" width="7.125" style="4" customWidth="1"/>
    <col min="13578" max="13579" width="6.5" style="4" customWidth="1"/>
    <col min="13580" max="13580" width="7.125" style="4" customWidth="1"/>
    <col min="13581" max="13581" width="6.75" style="4" customWidth="1"/>
    <col min="13582" max="13582" width="15.125" style="4" customWidth="1"/>
    <col min="13583" max="13583" width="7.125" style="4" customWidth="1"/>
    <col min="13584" max="13585" width="6.5" style="4" customWidth="1"/>
    <col min="13586" max="13586" width="7.125" style="4" customWidth="1"/>
    <col min="13587" max="13587" width="7" style="4" bestFit="1" customWidth="1"/>
    <col min="13588" max="13588" width="15.125" style="4" customWidth="1"/>
    <col min="13589" max="13589" width="7.125" style="4" customWidth="1"/>
    <col min="13590" max="13590" width="6.5" style="4" customWidth="1"/>
    <col min="13591" max="13591" width="6.625" style="4" customWidth="1"/>
    <col min="13592" max="13592" width="7.125" style="4" customWidth="1"/>
    <col min="13593" max="13593" width="4.625" style="4" customWidth="1"/>
    <col min="13594" max="13594" width="6.25" style="4" customWidth="1"/>
    <col min="13595" max="13595" width="7.125" style="4" customWidth="1"/>
    <col min="13596" max="13824" width="9" style="4"/>
    <col min="13825" max="13825" width="6.75" style="4" customWidth="1"/>
    <col min="13826" max="13826" width="15.125" style="4" customWidth="1"/>
    <col min="13827" max="13827" width="7.125" style="4" bestFit="1" customWidth="1"/>
    <col min="13828" max="13829" width="6.5" style="4" customWidth="1"/>
    <col min="13830" max="13830" width="7.125" style="4" customWidth="1"/>
    <col min="13831" max="13831" width="6.875" style="4" customWidth="1"/>
    <col min="13832" max="13832" width="15.125" style="4" customWidth="1"/>
    <col min="13833" max="13833" width="7.125" style="4" customWidth="1"/>
    <col min="13834" max="13835" width="6.5" style="4" customWidth="1"/>
    <col min="13836" max="13836" width="7.125" style="4" customWidth="1"/>
    <col min="13837" max="13837" width="6.75" style="4" customWidth="1"/>
    <col min="13838" max="13838" width="15.125" style="4" customWidth="1"/>
    <col min="13839" max="13839" width="7.125" style="4" customWidth="1"/>
    <col min="13840" max="13841" width="6.5" style="4" customWidth="1"/>
    <col min="13842" max="13842" width="7.125" style="4" customWidth="1"/>
    <col min="13843" max="13843" width="7" style="4" bestFit="1" customWidth="1"/>
    <col min="13844" max="13844" width="15.125" style="4" customWidth="1"/>
    <col min="13845" max="13845" width="7.125" style="4" customWidth="1"/>
    <col min="13846" max="13846" width="6.5" style="4" customWidth="1"/>
    <col min="13847" max="13847" width="6.625" style="4" customWidth="1"/>
    <col min="13848" max="13848" width="7.125" style="4" customWidth="1"/>
    <col min="13849" max="13849" width="4.625" style="4" customWidth="1"/>
    <col min="13850" max="13850" width="6.25" style="4" customWidth="1"/>
    <col min="13851" max="13851" width="7.125" style="4" customWidth="1"/>
    <col min="13852" max="14080" width="9" style="4"/>
    <col min="14081" max="14081" width="6.75" style="4" customWidth="1"/>
    <col min="14082" max="14082" width="15.125" style="4" customWidth="1"/>
    <col min="14083" max="14083" width="7.125" style="4" bestFit="1" customWidth="1"/>
    <col min="14084" max="14085" width="6.5" style="4" customWidth="1"/>
    <col min="14086" max="14086" width="7.125" style="4" customWidth="1"/>
    <col min="14087" max="14087" width="6.875" style="4" customWidth="1"/>
    <col min="14088" max="14088" width="15.125" style="4" customWidth="1"/>
    <col min="14089" max="14089" width="7.125" style="4" customWidth="1"/>
    <col min="14090" max="14091" width="6.5" style="4" customWidth="1"/>
    <col min="14092" max="14092" width="7.125" style="4" customWidth="1"/>
    <col min="14093" max="14093" width="6.75" style="4" customWidth="1"/>
    <col min="14094" max="14094" width="15.125" style="4" customWidth="1"/>
    <col min="14095" max="14095" width="7.125" style="4" customWidth="1"/>
    <col min="14096" max="14097" width="6.5" style="4" customWidth="1"/>
    <col min="14098" max="14098" width="7.125" style="4" customWidth="1"/>
    <col min="14099" max="14099" width="7" style="4" bestFit="1" customWidth="1"/>
    <col min="14100" max="14100" width="15.125" style="4" customWidth="1"/>
    <col min="14101" max="14101" width="7.125" style="4" customWidth="1"/>
    <col min="14102" max="14102" width="6.5" style="4" customWidth="1"/>
    <col min="14103" max="14103" width="6.625" style="4" customWidth="1"/>
    <col min="14104" max="14104" width="7.125" style="4" customWidth="1"/>
    <col min="14105" max="14105" width="4.625" style="4" customWidth="1"/>
    <col min="14106" max="14106" width="6.25" style="4" customWidth="1"/>
    <col min="14107" max="14107" width="7.125" style="4" customWidth="1"/>
    <col min="14108" max="14336" width="9" style="4"/>
    <col min="14337" max="14337" width="6.75" style="4" customWidth="1"/>
    <col min="14338" max="14338" width="15.125" style="4" customWidth="1"/>
    <col min="14339" max="14339" width="7.125" style="4" bestFit="1" customWidth="1"/>
    <col min="14340" max="14341" width="6.5" style="4" customWidth="1"/>
    <col min="14342" max="14342" width="7.125" style="4" customWidth="1"/>
    <col min="14343" max="14343" width="6.875" style="4" customWidth="1"/>
    <col min="14344" max="14344" width="15.125" style="4" customWidth="1"/>
    <col min="14345" max="14345" width="7.125" style="4" customWidth="1"/>
    <col min="14346" max="14347" width="6.5" style="4" customWidth="1"/>
    <col min="14348" max="14348" width="7.125" style="4" customWidth="1"/>
    <col min="14349" max="14349" width="6.75" style="4" customWidth="1"/>
    <col min="14350" max="14350" width="15.125" style="4" customWidth="1"/>
    <col min="14351" max="14351" width="7.125" style="4" customWidth="1"/>
    <col min="14352" max="14353" width="6.5" style="4" customWidth="1"/>
    <col min="14354" max="14354" width="7.125" style="4" customWidth="1"/>
    <col min="14355" max="14355" width="7" style="4" bestFit="1" customWidth="1"/>
    <col min="14356" max="14356" width="15.125" style="4" customWidth="1"/>
    <col min="14357" max="14357" width="7.125" style="4" customWidth="1"/>
    <col min="14358" max="14358" width="6.5" style="4" customWidth="1"/>
    <col min="14359" max="14359" width="6.625" style="4" customWidth="1"/>
    <col min="14360" max="14360" width="7.125" style="4" customWidth="1"/>
    <col min="14361" max="14361" width="4.625" style="4" customWidth="1"/>
    <col min="14362" max="14362" width="6.25" style="4" customWidth="1"/>
    <col min="14363" max="14363" width="7.125" style="4" customWidth="1"/>
    <col min="14364" max="14592" width="9" style="4"/>
    <col min="14593" max="14593" width="6.75" style="4" customWidth="1"/>
    <col min="14594" max="14594" width="15.125" style="4" customWidth="1"/>
    <col min="14595" max="14595" width="7.125" style="4" bestFit="1" customWidth="1"/>
    <col min="14596" max="14597" width="6.5" style="4" customWidth="1"/>
    <col min="14598" max="14598" width="7.125" style="4" customWidth="1"/>
    <col min="14599" max="14599" width="6.875" style="4" customWidth="1"/>
    <col min="14600" max="14600" width="15.125" style="4" customWidth="1"/>
    <col min="14601" max="14601" width="7.125" style="4" customWidth="1"/>
    <col min="14602" max="14603" width="6.5" style="4" customWidth="1"/>
    <col min="14604" max="14604" width="7.125" style="4" customWidth="1"/>
    <col min="14605" max="14605" width="6.75" style="4" customWidth="1"/>
    <col min="14606" max="14606" width="15.125" style="4" customWidth="1"/>
    <col min="14607" max="14607" width="7.125" style="4" customWidth="1"/>
    <col min="14608" max="14609" width="6.5" style="4" customWidth="1"/>
    <col min="14610" max="14610" width="7.125" style="4" customWidth="1"/>
    <col min="14611" max="14611" width="7" style="4" bestFit="1" customWidth="1"/>
    <col min="14612" max="14612" width="15.125" style="4" customWidth="1"/>
    <col min="14613" max="14613" width="7.125" style="4" customWidth="1"/>
    <col min="14614" max="14614" width="6.5" style="4" customWidth="1"/>
    <col min="14615" max="14615" width="6.625" style="4" customWidth="1"/>
    <col min="14616" max="14616" width="7.125" style="4" customWidth="1"/>
    <col min="14617" max="14617" width="4.625" style="4" customWidth="1"/>
    <col min="14618" max="14618" width="6.25" style="4" customWidth="1"/>
    <col min="14619" max="14619" width="7.125" style="4" customWidth="1"/>
    <col min="14620" max="14848" width="9" style="4"/>
    <col min="14849" max="14849" width="6.75" style="4" customWidth="1"/>
    <col min="14850" max="14850" width="15.125" style="4" customWidth="1"/>
    <col min="14851" max="14851" width="7.125" style="4" bestFit="1" customWidth="1"/>
    <col min="14852" max="14853" width="6.5" style="4" customWidth="1"/>
    <col min="14854" max="14854" width="7.125" style="4" customWidth="1"/>
    <col min="14855" max="14855" width="6.875" style="4" customWidth="1"/>
    <col min="14856" max="14856" width="15.125" style="4" customWidth="1"/>
    <col min="14857" max="14857" width="7.125" style="4" customWidth="1"/>
    <col min="14858" max="14859" width="6.5" style="4" customWidth="1"/>
    <col min="14860" max="14860" width="7.125" style="4" customWidth="1"/>
    <col min="14861" max="14861" width="6.75" style="4" customWidth="1"/>
    <col min="14862" max="14862" width="15.125" style="4" customWidth="1"/>
    <col min="14863" max="14863" width="7.125" style="4" customWidth="1"/>
    <col min="14864" max="14865" width="6.5" style="4" customWidth="1"/>
    <col min="14866" max="14866" width="7.125" style="4" customWidth="1"/>
    <col min="14867" max="14867" width="7" style="4" bestFit="1" customWidth="1"/>
    <col min="14868" max="14868" width="15.125" style="4" customWidth="1"/>
    <col min="14869" max="14869" width="7.125" style="4" customWidth="1"/>
    <col min="14870" max="14870" width="6.5" style="4" customWidth="1"/>
    <col min="14871" max="14871" width="6.625" style="4" customWidth="1"/>
    <col min="14872" max="14872" width="7.125" style="4" customWidth="1"/>
    <col min="14873" max="14873" width="4.625" style="4" customWidth="1"/>
    <col min="14874" max="14874" width="6.25" style="4" customWidth="1"/>
    <col min="14875" max="14875" width="7.125" style="4" customWidth="1"/>
    <col min="14876" max="15104" width="9" style="4"/>
    <col min="15105" max="15105" width="6.75" style="4" customWidth="1"/>
    <col min="15106" max="15106" width="15.125" style="4" customWidth="1"/>
    <col min="15107" max="15107" width="7.125" style="4" bestFit="1" customWidth="1"/>
    <col min="15108" max="15109" width="6.5" style="4" customWidth="1"/>
    <col min="15110" max="15110" width="7.125" style="4" customWidth="1"/>
    <col min="15111" max="15111" width="6.875" style="4" customWidth="1"/>
    <col min="15112" max="15112" width="15.125" style="4" customWidth="1"/>
    <col min="15113" max="15113" width="7.125" style="4" customWidth="1"/>
    <col min="15114" max="15115" width="6.5" style="4" customWidth="1"/>
    <col min="15116" max="15116" width="7.125" style="4" customWidth="1"/>
    <col min="15117" max="15117" width="6.75" style="4" customWidth="1"/>
    <col min="15118" max="15118" width="15.125" style="4" customWidth="1"/>
    <col min="15119" max="15119" width="7.125" style="4" customWidth="1"/>
    <col min="15120" max="15121" width="6.5" style="4" customWidth="1"/>
    <col min="15122" max="15122" width="7.125" style="4" customWidth="1"/>
    <col min="15123" max="15123" width="7" style="4" bestFit="1" customWidth="1"/>
    <col min="15124" max="15124" width="15.125" style="4" customWidth="1"/>
    <col min="15125" max="15125" width="7.125" style="4" customWidth="1"/>
    <col min="15126" max="15126" width="6.5" style="4" customWidth="1"/>
    <col min="15127" max="15127" width="6.625" style="4" customWidth="1"/>
    <col min="15128" max="15128" width="7.125" style="4" customWidth="1"/>
    <col min="15129" max="15129" width="4.625" style="4" customWidth="1"/>
    <col min="15130" max="15130" width="6.25" style="4" customWidth="1"/>
    <col min="15131" max="15131" width="7.125" style="4" customWidth="1"/>
    <col min="15132" max="15360" width="9" style="4"/>
    <col min="15361" max="15361" width="6.75" style="4" customWidth="1"/>
    <col min="15362" max="15362" width="15.125" style="4" customWidth="1"/>
    <col min="15363" max="15363" width="7.125" style="4" bestFit="1" customWidth="1"/>
    <col min="15364" max="15365" width="6.5" style="4" customWidth="1"/>
    <col min="15366" max="15366" width="7.125" style="4" customWidth="1"/>
    <col min="15367" max="15367" width="6.875" style="4" customWidth="1"/>
    <col min="15368" max="15368" width="15.125" style="4" customWidth="1"/>
    <col min="15369" max="15369" width="7.125" style="4" customWidth="1"/>
    <col min="15370" max="15371" width="6.5" style="4" customWidth="1"/>
    <col min="15372" max="15372" width="7.125" style="4" customWidth="1"/>
    <col min="15373" max="15373" width="6.75" style="4" customWidth="1"/>
    <col min="15374" max="15374" width="15.125" style="4" customWidth="1"/>
    <col min="15375" max="15375" width="7.125" style="4" customWidth="1"/>
    <col min="15376" max="15377" width="6.5" style="4" customWidth="1"/>
    <col min="15378" max="15378" width="7.125" style="4" customWidth="1"/>
    <col min="15379" max="15379" width="7" style="4" bestFit="1" customWidth="1"/>
    <col min="15380" max="15380" width="15.125" style="4" customWidth="1"/>
    <col min="15381" max="15381" width="7.125" style="4" customWidth="1"/>
    <col min="15382" max="15382" width="6.5" style="4" customWidth="1"/>
    <col min="15383" max="15383" width="6.625" style="4" customWidth="1"/>
    <col min="15384" max="15384" width="7.125" style="4" customWidth="1"/>
    <col min="15385" max="15385" width="4.625" style="4" customWidth="1"/>
    <col min="15386" max="15386" width="6.25" style="4" customWidth="1"/>
    <col min="15387" max="15387" width="7.125" style="4" customWidth="1"/>
    <col min="15388" max="15616" width="9" style="4"/>
    <col min="15617" max="15617" width="6.75" style="4" customWidth="1"/>
    <col min="15618" max="15618" width="15.125" style="4" customWidth="1"/>
    <col min="15619" max="15619" width="7.125" style="4" bestFit="1" customWidth="1"/>
    <col min="15620" max="15621" width="6.5" style="4" customWidth="1"/>
    <col min="15622" max="15622" width="7.125" style="4" customWidth="1"/>
    <col min="15623" max="15623" width="6.875" style="4" customWidth="1"/>
    <col min="15624" max="15624" width="15.125" style="4" customWidth="1"/>
    <col min="15625" max="15625" width="7.125" style="4" customWidth="1"/>
    <col min="15626" max="15627" width="6.5" style="4" customWidth="1"/>
    <col min="15628" max="15628" width="7.125" style="4" customWidth="1"/>
    <col min="15629" max="15629" width="6.75" style="4" customWidth="1"/>
    <col min="15630" max="15630" width="15.125" style="4" customWidth="1"/>
    <col min="15631" max="15631" width="7.125" style="4" customWidth="1"/>
    <col min="15632" max="15633" width="6.5" style="4" customWidth="1"/>
    <col min="15634" max="15634" width="7.125" style="4" customWidth="1"/>
    <col min="15635" max="15635" width="7" style="4" bestFit="1" customWidth="1"/>
    <col min="15636" max="15636" width="15.125" style="4" customWidth="1"/>
    <col min="15637" max="15637" width="7.125" style="4" customWidth="1"/>
    <col min="15638" max="15638" width="6.5" style="4" customWidth="1"/>
    <col min="15639" max="15639" width="6.625" style="4" customWidth="1"/>
    <col min="15640" max="15640" width="7.125" style="4" customWidth="1"/>
    <col min="15641" max="15641" width="4.625" style="4" customWidth="1"/>
    <col min="15642" max="15642" width="6.25" style="4" customWidth="1"/>
    <col min="15643" max="15643" width="7.125" style="4" customWidth="1"/>
    <col min="15644" max="15872" width="9" style="4"/>
    <col min="15873" max="15873" width="6.75" style="4" customWidth="1"/>
    <col min="15874" max="15874" width="15.125" style="4" customWidth="1"/>
    <col min="15875" max="15875" width="7.125" style="4" bestFit="1" customWidth="1"/>
    <col min="15876" max="15877" width="6.5" style="4" customWidth="1"/>
    <col min="15878" max="15878" width="7.125" style="4" customWidth="1"/>
    <col min="15879" max="15879" width="6.875" style="4" customWidth="1"/>
    <col min="15880" max="15880" width="15.125" style="4" customWidth="1"/>
    <col min="15881" max="15881" width="7.125" style="4" customWidth="1"/>
    <col min="15882" max="15883" width="6.5" style="4" customWidth="1"/>
    <col min="15884" max="15884" width="7.125" style="4" customWidth="1"/>
    <col min="15885" max="15885" width="6.75" style="4" customWidth="1"/>
    <col min="15886" max="15886" width="15.125" style="4" customWidth="1"/>
    <col min="15887" max="15887" width="7.125" style="4" customWidth="1"/>
    <col min="15888" max="15889" width="6.5" style="4" customWidth="1"/>
    <col min="15890" max="15890" width="7.125" style="4" customWidth="1"/>
    <col min="15891" max="15891" width="7" style="4" bestFit="1" customWidth="1"/>
    <col min="15892" max="15892" width="15.125" style="4" customWidth="1"/>
    <col min="15893" max="15893" width="7.125" style="4" customWidth="1"/>
    <col min="15894" max="15894" width="6.5" style="4" customWidth="1"/>
    <col min="15895" max="15895" width="6.625" style="4" customWidth="1"/>
    <col min="15896" max="15896" width="7.125" style="4" customWidth="1"/>
    <col min="15897" max="15897" width="4.625" style="4" customWidth="1"/>
    <col min="15898" max="15898" width="6.25" style="4" customWidth="1"/>
    <col min="15899" max="15899" width="7.125" style="4" customWidth="1"/>
    <col min="15900" max="16128" width="9" style="4"/>
    <col min="16129" max="16129" width="6.75" style="4" customWidth="1"/>
    <col min="16130" max="16130" width="15.125" style="4" customWidth="1"/>
    <col min="16131" max="16131" width="7.125" style="4" bestFit="1" customWidth="1"/>
    <col min="16132" max="16133" width="6.5" style="4" customWidth="1"/>
    <col min="16134" max="16134" width="7.125" style="4" customWidth="1"/>
    <col min="16135" max="16135" width="6.875" style="4" customWidth="1"/>
    <col min="16136" max="16136" width="15.125" style="4" customWidth="1"/>
    <col min="16137" max="16137" width="7.125" style="4" customWidth="1"/>
    <col min="16138" max="16139" width="6.5" style="4" customWidth="1"/>
    <col min="16140" max="16140" width="7.125" style="4" customWidth="1"/>
    <col min="16141" max="16141" width="6.75" style="4" customWidth="1"/>
    <col min="16142" max="16142" width="15.125" style="4" customWidth="1"/>
    <col min="16143" max="16143" width="7.125" style="4" customWidth="1"/>
    <col min="16144" max="16145" width="6.5" style="4" customWidth="1"/>
    <col min="16146" max="16146" width="7.125" style="4" customWidth="1"/>
    <col min="16147" max="16147" width="7" style="4" bestFit="1" customWidth="1"/>
    <col min="16148" max="16148" width="15.125" style="4" customWidth="1"/>
    <col min="16149" max="16149" width="7.125" style="4" customWidth="1"/>
    <col min="16150" max="16150" width="6.5" style="4" customWidth="1"/>
    <col min="16151" max="16151" width="6.625" style="4" customWidth="1"/>
    <col min="16152" max="16152" width="7.125" style="4" customWidth="1"/>
    <col min="16153" max="16153" width="4.625" style="4" customWidth="1"/>
    <col min="16154" max="16154" width="6.25" style="4" customWidth="1"/>
    <col min="16155" max="16155" width="7.125" style="4" customWidth="1"/>
    <col min="16156" max="16384" width="9" style="4"/>
  </cols>
  <sheetData>
    <row r="1" spans="1:25" ht="17.25" x14ac:dyDescent="0.2">
      <c r="G1" s="5" t="s">
        <v>504</v>
      </c>
      <c r="H1" s="4"/>
      <c r="I1" s="4"/>
      <c r="L1" s="2"/>
      <c r="M1" s="6"/>
      <c r="N1" s="4"/>
      <c r="T1" s="48">
        <v>46296</v>
      </c>
      <c r="U1" s="48"/>
      <c r="V1" s="7" t="s">
        <v>475</v>
      </c>
      <c r="W1" s="3" t="s">
        <v>476</v>
      </c>
      <c r="X1" s="4"/>
      <c r="Y1" s="4"/>
    </row>
    <row r="2" spans="1:25" ht="12.75" thickBot="1" x14ac:dyDescent="0.2"/>
    <row r="3" spans="1:25" ht="12.75" thickBot="1" x14ac:dyDescent="0.2">
      <c r="A3" s="49" t="s">
        <v>477</v>
      </c>
      <c r="B3" s="50"/>
      <c r="C3" s="8" t="s">
        <v>478</v>
      </c>
      <c r="D3" s="43" t="s">
        <v>479</v>
      </c>
      <c r="E3" s="43" t="s">
        <v>480</v>
      </c>
      <c r="F3" s="9" t="s">
        <v>481</v>
      </c>
      <c r="G3" s="49" t="s">
        <v>477</v>
      </c>
      <c r="H3" s="50"/>
      <c r="I3" s="8" t="s">
        <v>478</v>
      </c>
      <c r="J3" s="8" t="s">
        <v>479</v>
      </c>
      <c r="K3" s="8" t="s">
        <v>480</v>
      </c>
      <c r="L3" s="9" t="s">
        <v>481</v>
      </c>
      <c r="M3" s="49" t="s">
        <v>477</v>
      </c>
      <c r="N3" s="50"/>
      <c r="O3" s="8" t="s">
        <v>478</v>
      </c>
      <c r="P3" s="8" t="s">
        <v>479</v>
      </c>
      <c r="Q3" s="8" t="s">
        <v>480</v>
      </c>
      <c r="R3" s="10" t="s">
        <v>481</v>
      </c>
      <c r="S3" s="49" t="s">
        <v>477</v>
      </c>
      <c r="T3" s="50"/>
      <c r="U3" s="8" t="s">
        <v>478</v>
      </c>
      <c r="V3" s="11" t="s">
        <v>479</v>
      </c>
      <c r="W3" s="11" t="s">
        <v>480</v>
      </c>
      <c r="X3" s="9" t="s">
        <v>481</v>
      </c>
    </row>
    <row r="4" spans="1:25" x14ac:dyDescent="0.15">
      <c r="A4" s="51" t="s">
        <v>482</v>
      </c>
      <c r="B4" s="52"/>
      <c r="C4" s="52"/>
      <c r="D4" s="52"/>
      <c r="E4" s="52"/>
      <c r="F4" s="53"/>
      <c r="G4" s="12" t="s">
        <v>0</v>
      </c>
      <c r="H4" s="13" t="s">
        <v>1</v>
      </c>
      <c r="I4" s="14">
        <v>567</v>
      </c>
      <c r="J4" s="14">
        <v>289</v>
      </c>
      <c r="K4" s="14">
        <v>278</v>
      </c>
      <c r="L4" s="15">
        <v>236</v>
      </c>
      <c r="M4" s="12" t="s">
        <v>2</v>
      </c>
      <c r="N4" s="16" t="s">
        <v>3</v>
      </c>
      <c r="O4" s="14">
        <v>490</v>
      </c>
      <c r="P4" s="14">
        <v>234</v>
      </c>
      <c r="Q4" s="14">
        <v>256</v>
      </c>
      <c r="R4" s="17">
        <v>213</v>
      </c>
      <c r="S4" s="54" t="s">
        <v>483</v>
      </c>
      <c r="T4" s="55"/>
      <c r="U4" s="55"/>
      <c r="V4" s="55"/>
      <c r="W4" s="55"/>
      <c r="X4" s="56"/>
    </row>
    <row r="5" spans="1:25" x14ac:dyDescent="0.15">
      <c r="A5" s="12" t="s">
        <v>4</v>
      </c>
      <c r="B5" s="13" t="s">
        <v>5</v>
      </c>
      <c r="C5" s="14">
        <v>135</v>
      </c>
      <c r="D5" s="14">
        <v>59</v>
      </c>
      <c r="E5" s="14">
        <v>76</v>
      </c>
      <c r="F5" s="15">
        <v>60</v>
      </c>
      <c r="G5" s="12" t="s">
        <v>6</v>
      </c>
      <c r="H5" s="13" t="s">
        <v>7</v>
      </c>
      <c r="I5" s="14">
        <v>280</v>
      </c>
      <c r="J5" s="14">
        <v>141</v>
      </c>
      <c r="K5" s="14">
        <v>139</v>
      </c>
      <c r="L5" s="15">
        <v>120</v>
      </c>
      <c r="M5" s="12" t="s">
        <v>8</v>
      </c>
      <c r="N5" s="16" t="s">
        <v>9</v>
      </c>
      <c r="O5" s="14">
        <v>201</v>
      </c>
      <c r="P5" s="14">
        <v>101</v>
      </c>
      <c r="Q5" s="14">
        <v>100</v>
      </c>
      <c r="R5" s="17">
        <v>74</v>
      </c>
      <c r="S5" s="18" t="s">
        <v>10</v>
      </c>
      <c r="T5" s="16" t="s">
        <v>11</v>
      </c>
      <c r="U5" s="14">
        <v>1584</v>
      </c>
      <c r="V5" s="19">
        <v>763</v>
      </c>
      <c r="W5" s="19">
        <v>821</v>
      </c>
      <c r="X5" s="15">
        <v>611</v>
      </c>
    </row>
    <row r="6" spans="1:25" x14ac:dyDescent="0.15">
      <c r="A6" s="20" t="s">
        <v>12</v>
      </c>
      <c r="B6" s="13" t="s">
        <v>13</v>
      </c>
      <c r="C6" s="14">
        <v>132</v>
      </c>
      <c r="D6" s="14">
        <v>68</v>
      </c>
      <c r="E6" s="14">
        <v>64</v>
      </c>
      <c r="F6" s="15">
        <v>65</v>
      </c>
      <c r="G6" s="12" t="s">
        <v>14</v>
      </c>
      <c r="H6" s="13" t="s">
        <v>15</v>
      </c>
      <c r="I6" s="14">
        <v>175</v>
      </c>
      <c r="J6" s="14">
        <v>97</v>
      </c>
      <c r="K6" s="14">
        <v>78</v>
      </c>
      <c r="L6" s="15">
        <v>88</v>
      </c>
      <c r="M6" s="12" t="s">
        <v>16</v>
      </c>
      <c r="N6" s="16" t="s">
        <v>17</v>
      </c>
      <c r="O6" s="14">
        <v>710</v>
      </c>
      <c r="P6" s="14">
        <v>360</v>
      </c>
      <c r="Q6" s="14">
        <v>350</v>
      </c>
      <c r="R6" s="17">
        <v>249</v>
      </c>
      <c r="S6" s="18" t="s">
        <v>18</v>
      </c>
      <c r="T6" s="16" t="s">
        <v>19</v>
      </c>
      <c r="U6" s="14">
        <v>2314</v>
      </c>
      <c r="V6" s="19">
        <v>1126</v>
      </c>
      <c r="W6" s="19">
        <v>1188</v>
      </c>
      <c r="X6" s="15">
        <v>925</v>
      </c>
    </row>
    <row r="7" spans="1:25" x14ac:dyDescent="0.15">
      <c r="A7" s="12" t="s">
        <v>20</v>
      </c>
      <c r="B7" s="13" t="s">
        <v>21</v>
      </c>
      <c r="C7" s="14">
        <v>37</v>
      </c>
      <c r="D7" s="14">
        <v>20</v>
      </c>
      <c r="E7" s="14">
        <v>17</v>
      </c>
      <c r="F7" s="15">
        <v>13</v>
      </c>
      <c r="G7" s="12" t="s">
        <v>22</v>
      </c>
      <c r="H7" s="13" t="s">
        <v>23</v>
      </c>
      <c r="I7" s="14">
        <v>612</v>
      </c>
      <c r="J7" s="14">
        <v>303</v>
      </c>
      <c r="K7" s="14">
        <v>309</v>
      </c>
      <c r="L7" s="15">
        <v>250</v>
      </c>
      <c r="M7" s="12" t="s">
        <v>24</v>
      </c>
      <c r="N7" s="16" t="s">
        <v>25</v>
      </c>
      <c r="O7" s="14">
        <v>535</v>
      </c>
      <c r="P7" s="14">
        <v>260</v>
      </c>
      <c r="Q7" s="14">
        <v>275</v>
      </c>
      <c r="R7" s="17">
        <v>196</v>
      </c>
      <c r="S7" s="18" t="s">
        <v>26</v>
      </c>
      <c r="T7" s="16" t="s">
        <v>27</v>
      </c>
      <c r="U7" s="14">
        <v>1019</v>
      </c>
      <c r="V7" s="19">
        <v>529</v>
      </c>
      <c r="W7" s="19">
        <v>490</v>
      </c>
      <c r="X7" s="15">
        <v>362</v>
      </c>
    </row>
    <row r="8" spans="1:25" x14ac:dyDescent="0.15">
      <c r="A8" s="12" t="s">
        <v>28</v>
      </c>
      <c r="B8" s="13" t="s">
        <v>29</v>
      </c>
      <c r="C8" s="14">
        <v>70</v>
      </c>
      <c r="D8" s="14">
        <v>34</v>
      </c>
      <c r="E8" s="14">
        <v>36</v>
      </c>
      <c r="F8" s="15">
        <v>29</v>
      </c>
      <c r="G8" s="12" t="s">
        <v>30</v>
      </c>
      <c r="H8" s="13" t="s">
        <v>31</v>
      </c>
      <c r="I8" s="14">
        <v>322</v>
      </c>
      <c r="J8" s="14">
        <v>152</v>
      </c>
      <c r="K8" s="14">
        <v>170</v>
      </c>
      <c r="L8" s="15">
        <v>131</v>
      </c>
      <c r="M8" s="12" t="s">
        <v>32</v>
      </c>
      <c r="N8" s="16" t="s">
        <v>33</v>
      </c>
      <c r="O8" s="14">
        <v>245</v>
      </c>
      <c r="P8" s="14">
        <v>119</v>
      </c>
      <c r="Q8" s="14">
        <v>126</v>
      </c>
      <c r="R8" s="17">
        <v>93</v>
      </c>
      <c r="S8" s="18" t="s">
        <v>34</v>
      </c>
      <c r="T8" s="16" t="s">
        <v>35</v>
      </c>
      <c r="U8" s="14">
        <v>670</v>
      </c>
      <c r="V8" s="19">
        <v>328</v>
      </c>
      <c r="W8" s="19">
        <v>342</v>
      </c>
      <c r="X8" s="15">
        <v>235</v>
      </c>
    </row>
    <row r="9" spans="1:25" x14ac:dyDescent="0.15">
      <c r="A9" s="12" t="s">
        <v>36</v>
      </c>
      <c r="B9" s="13" t="s">
        <v>37</v>
      </c>
      <c r="C9" s="14">
        <v>105</v>
      </c>
      <c r="D9" s="14">
        <v>44</v>
      </c>
      <c r="E9" s="14">
        <v>61</v>
      </c>
      <c r="F9" s="15">
        <v>45</v>
      </c>
      <c r="G9" s="12" t="s">
        <v>38</v>
      </c>
      <c r="H9" s="13" t="s">
        <v>39</v>
      </c>
      <c r="I9" s="14">
        <v>187</v>
      </c>
      <c r="J9" s="14">
        <v>87</v>
      </c>
      <c r="K9" s="14">
        <v>100</v>
      </c>
      <c r="L9" s="15">
        <v>76</v>
      </c>
      <c r="M9" s="12" t="s">
        <v>40</v>
      </c>
      <c r="N9" s="16" t="s">
        <v>41</v>
      </c>
      <c r="O9" s="14">
        <v>454</v>
      </c>
      <c r="P9" s="14">
        <v>232</v>
      </c>
      <c r="Q9" s="14">
        <v>222</v>
      </c>
      <c r="R9" s="17">
        <v>170</v>
      </c>
      <c r="S9" s="18" t="s">
        <v>42</v>
      </c>
      <c r="T9" s="16" t="s">
        <v>43</v>
      </c>
      <c r="U9" s="14">
        <v>5354</v>
      </c>
      <c r="V9" s="19">
        <v>2699</v>
      </c>
      <c r="W9" s="19">
        <v>2655</v>
      </c>
      <c r="X9" s="15">
        <v>2169</v>
      </c>
    </row>
    <row r="10" spans="1:25" x14ac:dyDescent="0.15">
      <c r="A10" s="12" t="s">
        <v>44</v>
      </c>
      <c r="B10" s="13" t="s">
        <v>45</v>
      </c>
      <c r="C10" s="14">
        <v>164</v>
      </c>
      <c r="D10" s="14">
        <v>80</v>
      </c>
      <c r="E10" s="14">
        <v>84</v>
      </c>
      <c r="F10" s="15">
        <v>74</v>
      </c>
      <c r="G10" s="12" t="s">
        <v>46</v>
      </c>
      <c r="H10" s="13" t="s">
        <v>47</v>
      </c>
      <c r="I10" s="14">
        <v>404</v>
      </c>
      <c r="J10" s="14">
        <v>213</v>
      </c>
      <c r="K10" s="14">
        <v>191</v>
      </c>
      <c r="L10" s="15">
        <v>176</v>
      </c>
      <c r="M10" s="21" t="s">
        <v>48</v>
      </c>
      <c r="N10" s="22" t="s">
        <v>49</v>
      </c>
      <c r="O10" s="23">
        <v>182</v>
      </c>
      <c r="P10" s="23">
        <v>94</v>
      </c>
      <c r="Q10" s="23">
        <v>88</v>
      </c>
      <c r="R10" s="24">
        <v>64</v>
      </c>
      <c r="S10" s="18" t="s">
        <v>50</v>
      </c>
      <c r="T10" s="16" t="s">
        <v>51</v>
      </c>
      <c r="U10" s="14">
        <v>797</v>
      </c>
      <c r="V10" s="19">
        <v>398</v>
      </c>
      <c r="W10" s="19">
        <v>399</v>
      </c>
      <c r="X10" s="15">
        <v>279</v>
      </c>
    </row>
    <row r="11" spans="1:25" x14ac:dyDescent="0.15">
      <c r="A11" s="12" t="s">
        <v>52</v>
      </c>
      <c r="B11" s="13" t="s">
        <v>53</v>
      </c>
      <c r="C11" s="14">
        <v>313</v>
      </c>
      <c r="D11" s="14">
        <v>152</v>
      </c>
      <c r="E11" s="14">
        <v>161</v>
      </c>
      <c r="F11" s="15">
        <v>142</v>
      </c>
      <c r="G11" s="12" t="s">
        <v>54</v>
      </c>
      <c r="H11" s="13" t="s">
        <v>55</v>
      </c>
      <c r="I11" s="14">
        <v>580</v>
      </c>
      <c r="J11" s="14">
        <v>294</v>
      </c>
      <c r="K11" s="14">
        <v>286</v>
      </c>
      <c r="L11" s="15">
        <v>231</v>
      </c>
      <c r="M11" s="25" t="s">
        <v>56</v>
      </c>
      <c r="N11" s="16" t="s">
        <v>57</v>
      </c>
      <c r="O11" s="14">
        <v>369</v>
      </c>
      <c r="P11" s="14">
        <v>175</v>
      </c>
      <c r="Q11" s="14">
        <v>194</v>
      </c>
      <c r="R11" s="17">
        <v>129</v>
      </c>
      <c r="S11" s="18" t="s">
        <v>58</v>
      </c>
      <c r="T11" s="16" t="s">
        <v>59</v>
      </c>
      <c r="U11" s="14">
        <v>765</v>
      </c>
      <c r="V11" s="19">
        <v>365</v>
      </c>
      <c r="W11" s="19">
        <v>400</v>
      </c>
      <c r="X11" s="15">
        <v>306</v>
      </c>
    </row>
    <row r="12" spans="1:25" x14ac:dyDescent="0.15">
      <c r="A12" s="12" t="s">
        <v>60</v>
      </c>
      <c r="B12" s="13" t="s">
        <v>61</v>
      </c>
      <c r="C12" s="14">
        <v>276</v>
      </c>
      <c r="D12" s="14">
        <v>139</v>
      </c>
      <c r="E12" s="14">
        <v>137</v>
      </c>
      <c r="F12" s="15">
        <v>121</v>
      </c>
      <c r="G12" s="12" t="s">
        <v>62</v>
      </c>
      <c r="H12" s="13" t="s">
        <v>63</v>
      </c>
      <c r="I12" s="14">
        <v>277</v>
      </c>
      <c r="J12" s="14">
        <v>135</v>
      </c>
      <c r="K12" s="14">
        <v>142</v>
      </c>
      <c r="L12" s="15">
        <v>112</v>
      </c>
      <c r="M12" s="18" t="s">
        <v>64</v>
      </c>
      <c r="N12" s="16" t="s">
        <v>65</v>
      </c>
      <c r="O12" s="14">
        <v>377</v>
      </c>
      <c r="P12" s="14">
        <v>183</v>
      </c>
      <c r="Q12" s="14">
        <v>194</v>
      </c>
      <c r="R12" s="17">
        <v>160</v>
      </c>
      <c r="S12" s="18" t="s">
        <v>66</v>
      </c>
      <c r="T12" s="16" t="s">
        <v>67</v>
      </c>
      <c r="U12" s="14">
        <v>87</v>
      </c>
      <c r="V12" s="19">
        <v>46</v>
      </c>
      <c r="W12" s="19">
        <v>41</v>
      </c>
      <c r="X12" s="15">
        <v>29</v>
      </c>
    </row>
    <row r="13" spans="1:25" x14ac:dyDescent="0.15">
      <c r="A13" s="12" t="s">
        <v>68</v>
      </c>
      <c r="B13" s="13" t="s">
        <v>69</v>
      </c>
      <c r="C13" s="14">
        <v>57</v>
      </c>
      <c r="D13" s="14">
        <v>26</v>
      </c>
      <c r="E13" s="14">
        <v>31</v>
      </c>
      <c r="F13" s="15">
        <v>25</v>
      </c>
      <c r="G13" s="12" t="s">
        <v>70</v>
      </c>
      <c r="H13" s="13" t="s">
        <v>71</v>
      </c>
      <c r="I13" s="14">
        <v>271</v>
      </c>
      <c r="J13" s="14">
        <v>121</v>
      </c>
      <c r="K13" s="14">
        <v>150</v>
      </c>
      <c r="L13" s="15">
        <v>96</v>
      </c>
      <c r="M13" s="18" t="s">
        <v>72</v>
      </c>
      <c r="N13" s="16" t="s">
        <v>73</v>
      </c>
      <c r="O13" s="14">
        <v>139</v>
      </c>
      <c r="P13" s="14">
        <v>63</v>
      </c>
      <c r="Q13" s="14">
        <v>76</v>
      </c>
      <c r="R13" s="17">
        <v>60</v>
      </c>
      <c r="S13" s="18" t="s">
        <v>74</v>
      </c>
      <c r="T13" s="16" t="s">
        <v>75</v>
      </c>
      <c r="U13" s="14">
        <v>39</v>
      </c>
      <c r="V13" s="19">
        <v>20</v>
      </c>
      <c r="W13" s="19">
        <v>19</v>
      </c>
      <c r="X13" s="15">
        <v>14</v>
      </c>
    </row>
    <row r="14" spans="1:25" x14ac:dyDescent="0.15">
      <c r="A14" s="12" t="s">
        <v>76</v>
      </c>
      <c r="B14" s="13" t="s">
        <v>77</v>
      </c>
      <c r="C14" s="14">
        <v>44</v>
      </c>
      <c r="D14" s="14">
        <v>20</v>
      </c>
      <c r="E14" s="14">
        <v>24</v>
      </c>
      <c r="F14" s="15">
        <v>21</v>
      </c>
      <c r="G14" s="12" t="s">
        <v>78</v>
      </c>
      <c r="H14" s="13" t="s">
        <v>79</v>
      </c>
      <c r="I14" s="14">
        <v>223</v>
      </c>
      <c r="J14" s="14">
        <v>116</v>
      </c>
      <c r="K14" s="14">
        <v>107</v>
      </c>
      <c r="L14" s="15">
        <v>100</v>
      </c>
      <c r="M14" s="18" t="s">
        <v>80</v>
      </c>
      <c r="N14" s="16" t="s">
        <v>81</v>
      </c>
      <c r="O14" s="14">
        <v>548</v>
      </c>
      <c r="P14" s="14">
        <v>281</v>
      </c>
      <c r="Q14" s="14">
        <v>267</v>
      </c>
      <c r="R14" s="17">
        <v>208</v>
      </c>
      <c r="S14" s="18" t="s">
        <v>82</v>
      </c>
      <c r="T14" s="16" t="s">
        <v>83</v>
      </c>
      <c r="U14" s="14">
        <v>727</v>
      </c>
      <c r="V14" s="19">
        <v>364</v>
      </c>
      <c r="W14" s="19">
        <v>363</v>
      </c>
      <c r="X14" s="15">
        <v>254</v>
      </c>
    </row>
    <row r="15" spans="1:25" x14ac:dyDescent="0.15">
      <c r="A15" s="12" t="s">
        <v>84</v>
      </c>
      <c r="B15" s="13" t="s">
        <v>85</v>
      </c>
      <c r="C15" s="14">
        <v>81</v>
      </c>
      <c r="D15" s="14">
        <v>40</v>
      </c>
      <c r="E15" s="14">
        <v>41</v>
      </c>
      <c r="F15" s="15">
        <v>44</v>
      </c>
      <c r="G15" s="12" t="s">
        <v>86</v>
      </c>
      <c r="H15" s="13" t="s">
        <v>87</v>
      </c>
      <c r="I15" s="14">
        <v>715</v>
      </c>
      <c r="J15" s="14">
        <v>366</v>
      </c>
      <c r="K15" s="14">
        <v>349</v>
      </c>
      <c r="L15" s="15">
        <v>305</v>
      </c>
      <c r="M15" s="18" t="s">
        <v>88</v>
      </c>
      <c r="N15" s="16" t="s">
        <v>89</v>
      </c>
      <c r="O15" s="14">
        <v>256</v>
      </c>
      <c r="P15" s="14">
        <v>134</v>
      </c>
      <c r="Q15" s="14">
        <v>122</v>
      </c>
      <c r="R15" s="17">
        <v>89</v>
      </c>
      <c r="S15" s="18" t="s">
        <v>90</v>
      </c>
      <c r="T15" s="16" t="s">
        <v>91</v>
      </c>
      <c r="U15" s="14">
        <v>172</v>
      </c>
      <c r="V15" s="19">
        <v>75</v>
      </c>
      <c r="W15" s="19">
        <v>97</v>
      </c>
      <c r="X15" s="15">
        <v>107</v>
      </c>
    </row>
    <row r="16" spans="1:25" x14ac:dyDescent="0.15">
      <c r="A16" s="12" t="s">
        <v>92</v>
      </c>
      <c r="B16" s="13" t="s">
        <v>93</v>
      </c>
      <c r="C16" s="14">
        <v>71</v>
      </c>
      <c r="D16" s="14">
        <v>34</v>
      </c>
      <c r="E16" s="14">
        <v>37</v>
      </c>
      <c r="F16" s="15">
        <v>22</v>
      </c>
      <c r="G16" s="12" t="s">
        <v>94</v>
      </c>
      <c r="H16" s="13" t="s">
        <v>95</v>
      </c>
      <c r="I16" s="14">
        <v>1096</v>
      </c>
      <c r="J16" s="14">
        <v>576</v>
      </c>
      <c r="K16" s="14">
        <v>520</v>
      </c>
      <c r="L16" s="15">
        <v>485</v>
      </c>
      <c r="M16" s="18" t="s">
        <v>96</v>
      </c>
      <c r="N16" s="16" t="s">
        <v>97</v>
      </c>
      <c r="O16" s="14">
        <v>347</v>
      </c>
      <c r="P16" s="14">
        <v>179</v>
      </c>
      <c r="Q16" s="14">
        <v>168</v>
      </c>
      <c r="R16" s="17">
        <v>134</v>
      </c>
      <c r="S16" s="18" t="s">
        <v>98</v>
      </c>
      <c r="T16" s="16" t="s">
        <v>99</v>
      </c>
      <c r="U16" s="14">
        <v>1360</v>
      </c>
      <c r="V16" s="19">
        <v>664</v>
      </c>
      <c r="W16" s="19">
        <v>696</v>
      </c>
      <c r="X16" s="15">
        <v>527</v>
      </c>
    </row>
    <row r="17" spans="1:24" x14ac:dyDescent="0.15">
      <c r="A17" s="12" t="s">
        <v>100</v>
      </c>
      <c r="B17" s="13" t="s">
        <v>101</v>
      </c>
      <c r="C17" s="14">
        <v>70</v>
      </c>
      <c r="D17" s="14">
        <v>40</v>
      </c>
      <c r="E17" s="14">
        <v>30</v>
      </c>
      <c r="F17" s="15">
        <v>30</v>
      </c>
      <c r="G17" s="12" t="s">
        <v>102</v>
      </c>
      <c r="H17" s="13" t="s">
        <v>103</v>
      </c>
      <c r="I17" s="14">
        <v>812</v>
      </c>
      <c r="J17" s="14">
        <v>416</v>
      </c>
      <c r="K17" s="14">
        <v>396</v>
      </c>
      <c r="L17" s="15">
        <v>371</v>
      </c>
      <c r="M17" s="18" t="s">
        <v>104</v>
      </c>
      <c r="N17" s="16" t="s">
        <v>105</v>
      </c>
      <c r="O17" s="14">
        <v>417</v>
      </c>
      <c r="P17" s="14">
        <v>220</v>
      </c>
      <c r="Q17" s="14">
        <v>197</v>
      </c>
      <c r="R17" s="17">
        <v>148</v>
      </c>
      <c r="S17" s="18" t="s">
        <v>106</v>
      </c>
      <c r="T17" s="16" t="s">
        <v>107</v>
      </c>
      <c r="U17" s="14">
        <v>586</v>
      </c>
      <c r="V17" s="19">
        <v>297</v>
      </c>
      <c r="W17" s="19">
        <v>289</v>
      </c>
      <c r="X17" s="15">
        <v>205</v>
      </c>
    </row>
    <row r="18" spans="1:24" x14ac:dyDescent="0.15">
      <c r="A18" s="12" t="s">
        <v>108</v>
      </c>
      <c r="B18" s="13" t="s">
        <v>109</v>
      </c>
      <c r="C18" s="14">
        <v>129</v>
      </c>
      <c r="D18" s="14">
        <v>62</v>
      </c>
      <c r="E18" s="14">
        <v>67</v>
      </c>
      <c r="F18" s="15">
        <v>65</v>
      </c>
      <c r="G18" s="12" t="s">
        <v>110</v>
      </c>
      <c r="H18" s="13" t="s">
        <v>111</v>
      </c>
      <c r="I18" s="14">
        <v>691</v>
      </c>
      <c r="J18" s="14">
        <v>327</v>
      </c>
      <c r="K18" s="14">
        <v>364</v>
      </c>
      <c r="L18" s="15">
        <v>290</v>
      </c>
      <c r="M18" s="18" t="s">
        <v>112</v>
      </c>
      <c r="N18" s="16" t="s">
        <v>113</v>
      </c>
      <c r="O18" s="14">
        <v>184</v>
      </c>
      <c r="P18" s="14">
        <v>92</v>
      </c>
      <c r="Q18" s="14">
        <v>92</v>
      </c>
      <c r="R18" s="17">
        <v>67</v>
      </c>
      <c r="S18" s="18" t="s">
        <v>114</v>
      </c>
      <c r="T18" s="16" t="s">
        <v>115</v>
      </c>
      <c r="U18" s="14">
        <v>79</v>
      </c>
      <c r="V18" s="19">
        <v>38</v>
      </c>
      <c r="W18" s="19">
        <v>41</v>
      </c>
      <c r="X18" s="15">
        <v>26</v>
      </c>
    </row>
    <row r="19" spans="1:24" x14ac:dyDescent="0.15">
      <c r="A19" s="12" t="s">
        <v>116</v>
      </c>
      <c r="B19" s="13" t="s">
        <v>117</v>
      </c>
      <c r="C19" s="14">
        <v>104</v>
      </c>
      <c r="D19" s="14">
        <v>53</v>
      </c>
      <c r="E19" s="14">
        <v>51</v>
      </c>
      <c r="F19" s="15">
        <v>47</v>
      </c>
      <c r="G19" s="12"/>
      <c r="H19" s="13" t="s">
        <v>118</v>
      </c>
      <c r="I19" s="14" t="s">
        <v>118</v>
      </c>
      <c r="J19" s="14" t="s">
        <v>118</v>
      </c>
      <c r="K19" s="14" t="s">
        <v>118</v>
      </c>
      <c r="L19" s="15" t="s">
        <v>118</v>
      </c>
      <c r="M19" s="18" t="s">
        <v>119</v>
      </c>
      <c r="N19" s="16" t="s">
        <v>120</v>
      </c>
      <c r="O19" s="14">
        <v>754</v>
      </c>
      <c r="P19" s="14">
        <v>370</v>
      </c>
      <c r="Q19" s="14">
        <v>384</v>
      </c>
      <c r="R19" s="17">
        <v>292</v>
      </c>
      <c r="S19" s="18" t="s">
        <v>121</v>
      </c>
      <c r="T19" s="16" t="s">
        <v>122</v>
      </c>
      <c r="U19" s="14">
        <v>1318</v>
      </c>
      <c r="V19" s="19">
        <v>660</v>
      </c>
      <c r="W19" s="19">
        <v>658</v>
      </c>
      <c r="X19" s="15">
        <v>527</v>
      </c>
    </row>
    <row r="20" spans="1:24" x14ac:dyDescent="0.15">
      <c r="A20" s="12" t="s">
        <v>123</v>
      </c>
      <c r="B20" s="13" t="s">
        <v>124</v>
      </c>
      <c r="C20" s="14">
        <v>100</v>
      </c>
      <c r="D20" s="14">
        <v>47</v>
      </c>
      <c r="E20" s="14">
        <v>53</v>
      </c>
      <c r="F20" s="15">
        <v>49</v>
      </c>
      <c r="G20" s="12"/>
      <c r="H20" s="13" t="s">
        <v>118</v>
      </c>
      <c r="I20" s="14" t="s">
        <v>118</v>
      </c>
      <c r="J20" s="14" t="s">
        <v>118</v>
      </c>
      <c r="K20" s="14" t="s">
        <v>118</v>
      </c>
      <c r="L20" s="15" t="s">
        <v>118</v>
      </c>
      <c r="M20" s="18" t="s">
        <v>125</v>
      </c>
      <c r="N20" s="16" t="s">
        <v>126</v>
      </c>
      <c r="O20" s="14">
        <v>388</v>
      </c>
      <c r="P20" s="14">
        <v>171</v>
      </c>
      <c r="Q20" s="14">
        <v>217</v>
      </c>
      <c r="R20" s="17">
        <v>177</v>
      </c>
      <c r="S20" s="18" t="s">
        <v>127</v>
      </c>
      <c r="T20" s="16" t="s">
        <v>128</v>
      </c>
      <c r="U20" s="14">
        <v>573</v>
      </c>
      <c r="V20" s="19">
        <v>285</v>
      </c>
      <c r="W20" s="19">
        <v>288</v>
      </c>
      <c r="X20" s="15">
        <v>192</v>
      </c>
    </row>
    <row r="21" spans="1:24" x14ac:dyDescent="0.15">
      <c r="A21" s="12" t="s">
        <v>129</v>
      </c>
      <c r="B21" s="13" t="s">
        <v>130</v>
      </c>
      <c r="C21" s="14">
        <v>268</v>
      </c>
      <c r="D21" s="14">
        <v>118</v>
      </c>
      <c r="E21" s="14">
        <v>150</v>
      </c>
      <c r="F21" s="15">
        <v>117</v>
      </c>
      <c r="G21" s="12"/>
      <c r="H21" s="13" t="s">
        <v>118</v>
      </c>
      <c r="I21" s="14" t="s">
        <v>118</v>
      </c>
      <c r="J21" s="14" t="s">
        <v>118</v>
      </c>
      <c r="K21" s="14" t="s">
        <v>118</v>
      </c>
      <c r="L21" s="15" t="s">
        <v>118</v>
      </c>
      <c r="M21" s="18" t="s">
        <v>131</v>
      </c>
      <c r="N21" s="16" t="s">
        <v>132</v>
      </c>
      <c r="O21" s="14">
        <v>247</v>
      </c>
      <c r="P21" s="14">
        <v>121</v>
      </c>
      <c r="Q21" s="14">
        <v>126</v>
      </c>
      <c r="R21" s="17">
        <v>79</v>
      </c>
      <c r="S21" s="18" t="s">
        <v>133</v>
      </c>
      <c r="T21" s="16" t="s">
        <v>134</v>
      </c>
      <c r="U21" s="14">
        <v>408</v>
      </c>
      <c r="V21" s="19">
        <v>194</v>
      </c>
      <c r="W21" s="19">
        <v>214</v>
      </c>
      <c r="X21" s="15">
        <v>152</v>
      </c>
    </row>
    <row r="22" spans="1:24" x14ac:dyDescent="0.15">
      <c r="A22" s="12" t="s">
        <v>135</v>
      </c>
      <c r="B22" s="13" t="s">
        <v>136</v>
      </c>
      <c r="C22" s="14">
        <v>181</v>
      </c>
      <c r="D22" s="14">
        <v>90</v>
      </c>
      <c r="E22" s="14">
        <v>91</v>
      </c>
      <c r="F22" s="15">
        <v>92</v>
      </c>
      <c r="G22" s="12"/>
      <c r="H22" s="13" t="s">
        <v>118</v>
      </c>
      <c r="I22" s="14" t="s">
        <v>118</v>
      </c>
      <c r="J22" s="14" t="s">
        <v>118</v>
      </c>
      <c r="K22" s="14" t="s">
        <v>118</v>
      </c>
      <c r="L22" s="15" t="s">
        <v>118</v>
      </c>
      <c r="M22" s="18" t="s">
        <v>137</v>
      </c>
      <c r="N22" s="16" t="s">
        <v>138</v>
      </c>
      <c r="O22" s="14">
        <v>387</v>
      </c>
      <c r="P22" s="14">
        <v>199</v>
      </c>
      <c r="Q22" s="14">
        <v>188</v>
      </c>
      <c r="R22" s="17">
        <v>133</v>
      </c>
      <c r="S22" s="18" t="s">
        <v>139</v>
      </c>
      <c r="T22" s="16" t="s">
        <v>140</v>
      </c>
      <c r="U22" s="14">
        <v>149</v>
      </c>
      <c r="V22" s="19">
        <v>75</v>
      </c>
      <c r="W22" s="19">
        <v>74</v>
      </c>
      <c r="X22" s="15">
        <v>53</v>
      </c>
    </row>
    <row r="23" spans="1:24" x14ac:dyDescent="0.15">
      <c r="A23" s="12" t="s">
        <v>141</v>
      </c>
      <c r="B23" s="13" t="s">
        <v>142</v>
      </c>
      <c r="C23" s="14">
        <v>107</v>
      </c>
      <c r="D23" s="14">
        <v>58</v>
      </c>
      <c r="E23" s="14">
        <v>49</v>
      </c>
      <c r="F23" s="15">
        <v>47</v>
      </c>
      <c r="G23" s="12"/>
      <c r="H23" s="13" t="s">
        <v>118</v>
      </c>
      <c r="I23" s="14" t="s">
        <v>118</v>
      </c>
      <c r="J23" s="14" t="s">
        <v>118</v>
      </c>
      <c r="K23" s="14" t="s">
        <v>118</v>
      </c>
      <c r="L23" s="15" t="s">
        <v>118</v>
      </c>
      <c r="M23" s="18" t="s">
        <v>143</v>
      </c>
      <c r="N23" s="16" t="s">
        <v>144</v>
      </c>
      <c r="O23" s="14">
        <v>208</v>
      </c>
      <c r="P23" s="14">
        <v>100</v>
      </c>
      <c r="Q23" s="14">
        <v>108</v>
      </c>
      <c r="R23" s="17">
        <v>78</v>
      </c>
      <c r="S23" s="18" t="s">
        <v>145</v>
      </c>
      <c r="T23" s="16" t="s">
        <v>146</v>
      </c>
      <c r="U23" s="14">
        <v>97</v>
      </c>
      <c r="V23" s="19">
        <v>42</v>
      </c>
      <c r="W23" s="19">
        <v>55</v>
      </c>
      <c r="X23" s="15">
        <v>31</v>
      </c>
    </row>
    <row r="24" spans="1:24" x14ac:dyDescent="0.15">
      <c r="A24" s="12" t="s">
        <v>147</v>
      </c>
      <c r="B24" s="13" t="s">
        <v>148</v>
      </c>
      <c r="C24" s="14">
        <v>62</v>
      </c>
      <c r="D24" s="14">
        <v>27</v>
      </c>
      <c r="E24" s="14">
        <v>35</v>
      </c>
      <c r="F24" s="15">
        <v>23</v>
      </c>
      <c r="G24" s="57" t="s">
        <v>484</v>
      </c>
      <c r="H24" s="58"/>
      <c r="I24" s="14">
        <v>45085</v>
      </c>
      <c r="J24" s="14">
        <v>22720</v>
      </c>
      <c r="K24" s="14">
        <v>22365</v>
      </c>
      <c r="L24" s="15">
        <v>19794</v>
      </c>
      <c r="M24" s="18" t="s">
        <v>149</v>
      </c>
      <c r="N24" s="16" t="s">
        <v>150</v>
      </c>
      <c r="O24" s="14">
        <v>260</v>
      </c>
      <c r="P24" s="14">
        <v>137</v>
      </c>
      <c r="Q24" s="14">
        <v>123</v>
      </c>
      <c r="R24" s="17">
        <v>111</v>
      </c>
      <c r="S24" s="18" t="s">
        <v>151</v>
      </c>
      <c r="T24" s="16" t="s">
        <v>152</v>
      </c>
      <c r="U24" s="14">
        <v>624</v>
      </c>
      <c r="V24" s="19">
        <v>316</v>
      </c>
      <c r="W24" s="19">
        <v>308</v>
      </c>
      <c r="X24" s="15">
        <v>260</v>
      </c>
    </row>
    <row r="25" spans="1:24" x14ac:dyDescent="0.15">
      <c r="A25" s="12" t="s">
        <v>153</v>
      </c>
      <c r="B25" s="13" t="s">
        <v>154</v>
      </c>
      <c r="C25" s="14">
        <v>171</v>
      </c>
      <c r="D25" s="14">
        <v>84</v>
      </c>
      <c r="E25" s="14">
        <v>87</v>
      </c>
      <c r="F25" s="15">
        <v>66</v>
      </c>
      <c r="G25" s="59" t="s">
        <v>485</v>
      </c>
      <c r="H25" s="60"/>
      <c r="I25" s="60"/>
      <c r="J25" s="60"/>
      <c r="K25" s="60"/>
      <c r="L25" s="61"/>
      <c r="M25" s="18"/>
      <c r="N25" s="16" t="s">
        <v>118</v>
      </c>
      <c r="O25" s="14" t="s">
        <v>118</v>
      </c>
      <c r="P25" s="14" t="s">
        <v>118</v>
      </c>
      <c r="Q25" s="14" t="s">
        <v>118</v>
      </c>
      <c r="R25" s="17" t="s">
        <v>118</v>
      </c>
      <c r="S25" s="18" t="s">
        <v>155</v>
      </c>
      <c r="T25" s="16" t="s">
        <v>156</v>
      </c>
      <c r="U25" s="14">
        <v>1700</v>
      </c>
      <c r="V25" s="19">
        <v>831</v>
      </c>
      <c r="W25" s="19">
        <v>869</v>
      </c>
      <c r="X25" s="15">
        <v>634</v>
      </c>
    </row>
    <row r="26" spans="1:24" x14ac:dyDescent="0.15">
      <c r="A26" s="12" t="s">
        <v>157</v>
      </c>
      <c r="B26" s="13" t="s">
        <v>158</v>
      </c>
      <c r="C26" s="14">
        <v>198</v>
      </c>
      <c r="D26" s="14">
        <v>98</v>
      </c>
      <c r="E26" s="14">
        <v>100</v>
      </c>
      <c r="F26" s="15">
        <v>86</v>
      </c>
      <c r="G26" s="12" t="s">
        <v>159</v>
      </c>
      <c r="H26" s="16" t="s">
        <v>160</v>
      </c>
      <c r="I26" s="14">
        <v>2450</v>
      </c>
      <c r="J26" s="14">
        <v>1229</v>
      </c>
      <c r="K26" s="14">
        <v>1221</v>
      </c>
      <c r="L26" s="15">
        <v>1024</v>
      </c>
      <c r="M26" s="18"/>
      <c r="N26" s="16" t="s">
        <v>118</v>
      </c>
      <c r="O26" s="14" t="s">
        <v>118</v>
      </c>
      <c r="P26" s="14" t="s">
        <v>118</v>
      </c>
      <c r="Q26" s="14" t="s">
        <v>118</v>
      </c>
      <c r="R26" s="17" t="s">
        <v>118</v>
      </c>
      <c r="S26" s="18" t="s">
        <v>161</v>
      </c>
      <c r="T26" s="16" t="s">
        <v>162</v>
      </c>
      <c r="U26" s="14">
        <v>196</v>
      </c>
      <c r="V26" s="19">
        <v>94</v>
      </c>
      <c r="W26" s="19">
        <v>102</v>
      </c>
      <c r="X26" s="15">
        <v>87</v>
      </c>
    </row>
    <row r="27" spans="1:24" x14ac:dyDescent="0.15">
      <c r="A27" s="12" t="s">
        <v>163</v>
      </c>
      <c r="B27" s="13" t="s">
        <v>164</v>
      </c>
      <c r="C27" s="14">
        <v>692</v>
      </c>
      <c r="D27" s="14">
        <v>335</v>
      </c>
      <c r="E27" s="14">
        <v>357</v>
      </c>
      <c r="F27" s="15">
        <v>306</v>
      </c>
      <c r="G27" s="12" t="s">
        <v>165</v>
      </c>
      <c r="H27" s="16" t="s">
        <v>166</v>
      </c>
      <c r="I27" s="14">
        <v>417</v>
      </c>
      <c r="J27" s="14">
        <v>210</v>
      </c>
      <c r="K27" s="14">
        <v>207</v>
      </c>
      <c r="L27" s="15">
        <v>155</v>
      </c>
      <c r="M27" s="18"/>
      <c r="N27" s="16" t="s">
        <v>118</v>
      </c>
      <c r="O27" s="14" t="s">
        <v>118</v>
      </c>
      <c r="P27" s="14" t="s">
        <v>118</v>
      </c>
      <c r="Q27" s="14" t="s">
        <v>118</v>
      </c>
      <c r="R27" s="17" t="s">
        <v>118</v>
      </c>
      <c r="S27" s="18"/>
      <c r="T27" s="16" t="s">
        <v>118</v>
      </c>
      <c r="U27" s="14" t="s">
        <v>118</v>
      </c>
      <c r="V27" s="19" t="s">
        <v>118</v>
      </c>
      <c r="W27" s="19" t="s">
        <v>118</v>
      </c>
      <c r="X27" s="15" t="s">
        <v>118</v>
      </c>
    </row>
    <row r="28" spans="1:24" x14ac:dyDescent="0.15">
      <c r="A28" s="12" t="s">
        <v>167</v>
      </c>
      <c r="B28" s="13" t="s">
        <v>168</v>
      </c>
      <c r="C28" s="14">
        <v>68</v>
      </c>
      <c r="D28" s="14">
        <v>33</v>
      </c>
      <c r="E28" s="14">
        <v>35</v>
      </c>
      <c r="F28" s="15">
        <v>29</v>
      </c>
      <c r="G28" s="12" t="s">
        <v>169</v>
      </c>
      <c r="H28" s="16" t="s">
        <v>170</v>
      </c>
      <c r="I28" s="14">
        <v>264</v>
      </c>
      <c r="J28" s="14">
        <v>124</v>
      </c>
      <c r="K28" s="14">
        <v>140</v>
      </c>
      <c r="L28" s="15">
        <v>104</v>
      </c>
      <c r="M28" s="18"/>
      <c r="N28" s="16" t="s">
        <v>118</v>
      </c>
      <c r="O28" s="14" t="s">
        <v>118</v>
      </c>
      <c r="P28" s="14" t="s">
        <v>118</v>
      </c>
      <c r="Q28" s="14" t="s">
        <v>118</v>
      </c>
      <c r="R28" s="17" t="s">
        <v>118</v>
      </c>
      <c r="S28" s="18"/>
      <c r="T28" s="16"/>
      <c r="U28" s="14" t="s">
        <v>118</v>
      </c>
      <c r="V28" s="19"/>
      <c r="W28" s="19"/>
      <c r="X28" s="15"/>
    </row>
    <row r="29" spans="1:24" x14ac:dyDescent="0.15">
      <c r="A29" s="12" t="s">
        <v>171</v>
      </c>
      <c r="B29" s="13" t="s">
        <v>172</v>
      </c>
      <c r="C29" s="14">
        <v>76</v>
      </c>
      <c r="D29" s="14">
        <v>42</v>
      </c>
      <c r="E29" s="14">
        <v>34</v>
      </c>
      <c r="F29" s="15">
        <v>33</v>
      </c>
      <c r="G29" s="12" t="s">
        <v>173</v>
      </c>
      <c r="H29" s="16" t="s">
        <v>174</v>
      </c>
      <c r="I29" s="14">
        <v>3974</v>
      </c>
      <c r="J29" s="14">
        <v>2057</v>
      </c>
      <c r="K29" s="14">
        <v>1917</v>
      </c>
      <c r="L29" s="15">
        <v>1688</v>
      </c>
      <c r="M29" s="18"/>
      <c r="N29" s="16" t="s">
        <v>118</v>
      </c>
      <c r="O29" s="14" t="s">
        <v>118</v>
      </c>
      <c r="P29" s="14" t="s">
        <v>118</v>
      </c>
      <c r="Q29" s="14" t="s">
        <v>118</v>
      </c>
      <c r="R29" s="17" t="s">
        <v>118</v>
      </c>
      <c r="S29" s="18"/>
      <c r="T29" s="16"/>
      <c r="U29" s="14" t="s">
        <v>118</v>
      </c>
      <c r="V29" s="19"/>
      <c r="W29" s="19"/>
      <c r="X29" s="15"/>
    </row>
    <row r="30" spans="1:24" x14ac:dyDescent="0.15">
      <c r="A30" s="12" t="s">
        <v>175</v>
      </c>
      <c r="B30" s="13" t="s">
        <v>176</v>
      </c>
      <c r="C30" s="14">
        <v>265</v>
      </c>
      <c r="D30" s="14">
        <v>139</v>
      </c>
      <c r="E30" s="14">
        <v>126</v>
      </c>
      <c r="F30" s="15">
        <v>121</v>
      </c>
      <c r="G30" s="12" t="s">
        <v>177</v>
      </c>
      <c r="H30" s="16" t="s">
        <v>178</v>
      </c>
      <c r="I30" s="14">
        <v>2690</v>
      </c>
      <c r="J30" s="14">
        <v>1383</v>
      </c>
      <c r="K30" s="14">
        <v>1307</v>
      </c>
      <c r="L30" s="15">
        <v>1110</v>
      </c>
      <c r="M30" s="57" t="s">
        <v>486</v>
      </c>
      <c r="N30" s="58"/>
      <c r="O30" s="14">
        <v>8849</v>
      </c>
      <c r="P30" s="14">
        <v>4398</v>
      </c>
      <c r="Q30" s="14">
        <v>4451</v>
      </c>
      <c r="R30" s="17">
        <v>3329</v>
      </c>
      <c r="S30" s="18"/>
      <c r="T30" s="16" t="s">
        <v>118</v>
      </c>
      <c r="U30" s="14" t="s">
        <v>118</v>
      </c>
      <c r="V30" s="19" t="s">
        <v>118</v>
      </c>
      <c r="W30" s="19" t="s">
        <v>118</v>
      </c>
      <c r="X30" s="15" t="s">
        <v>118</v>
      </c>
    </row>
    <row r="31" spans="1:24" x14ac:dyDescent="0.15">
      <c r="A31" s="12" t="s">
        <v>179</v>
      </c>
      <c r="B31" s="13" t="s">
        <v>180</v>
      </c>
      <c r="C31" s="14">
        <v>213</v>
      </c>
      <c r="D31" s="14">
        <v>107</v>
      </c>
      <c r="E31" s="14">
        <v>106</v>
      </c>
      <c r="F31" s="15">
        <v>74</v>
      </c>
      <c r="G31" s="12" t="s">
        <v>181</v>
      </c>
      <c r="H31" s="16" t="s">
        <v>182</v>
      </c>
      <c r="I31" s="14">
        <v>184</v>
      </c>
      <c r="J31" s="14">
        <v>97</v>
      </c>
      <c r="K31" s="14">
        <v>87</v>
      </c>
      <c r="L31" s="15">
        <v>65</v>
      </c>
      <c r="M31" s="45" t="s">
        <v>487</v>
      </c>
      <c r="N31" s="46"/>
      <c r="O31" s="46"/>
      <c r="P31" s="46"/>
      <c r="Q31" s="46"/>
      <c r="R31" s="46"/>
      <c r="S31" s="18"/>
      <c r="T31" s="16"/>
      <c r="U31" s="14" t="s">
        <v>118</v>
      </c>
      <c r="V31" s="19" t="s">
        <v>118</v>
      </c>
      <c r="W31" s="19" t="s">
        <v>118</v>
      </c>
      <c r="X31" s="15" t="s">
        <v>118</v>
      </c>
    </row>
    <row r="32" spans="1:24" x14ac:dyDescent="0.15">
      <c r="A32" s="12" t="s">
        <v>183</v>
      </c>
      <c r="B32" s="13" t="s">
        <v>184</v>
      </c>
      <c r="C32" s="14">
        <v>489</v>
      </c>
      <c r="D32" s="14">
        <v>234</v>
      </c>
      <c r="E32" s="14">
        <v>255</v>
      </c>
      <c r="F32" s="15">
        <v>201</v>
      </c>
      <c r="G32" s="12" t="s">
        <v>185</v>
      </c>
      <c r="H32" s="16" t="s">
        <v>186</v>
      </c>
      <c r="I32" s="14">
        <v>102</v>
      </c>
      <c r="J32" s="14">
        <v>50</v>
      </c>
      <c r="K32" s="14">
        <v>52</v>
      </c>
      <c r="L32" s="15">
        <v>34</v>
      </c>
      <c r="M32" s="18" t="s">
        <v>187</v>
      </c>
      <c r="N32" s="16" t="s">
        <v>188</v>
      </c>
      <c r="O32" s="14">
        <v>863</v>
      </c>
      <c r="P32" s="14">
        <v>421</v>
      </c>
      <c r="Q32" s="14">
        <v>442</v>
      </c>
      <c r="R32" s="17">
        <v>348</v>
      </c>
      <c r="S32" s="57" t="s">
        <v>488</v>
      </c>
      <c r="T32" s="58"/>
      <c r="U32" s="14">
        <v>20618</v>
      </c>
      <c r="V32" s="19">
        <v>10209</v>
      </c>
      <c r="W32" s="19">
        <v>10409</v>
      </c>
      <c r="X32" s="15">
        <v>7985</v>
      </c>
    </row>
    <row r="33" spans="1:24" x14ac:dyDescent="0.15">
      <c r="A33" s="12" t="s">
        <v>189</v>
      </c>
      <c r="B33" s="13" t="s">
        <v>190</v>
      </c>
      <c r="C33" s="14">
        <v>1576</v>
      </c>
      <c r="D33" s="14">
        <v>787</v>
      </c>
      <c r="E33" s="14">
        <v>789</v>
      </c>
      <c r="F33" s="15">
        <v>712</v>
      </c>
      <c r="G33" s="12" t="s">
        <v>191</v>
      </c>
      <c r="H33" s="16" t="s">
        <v>192</v>
      </c>
      <c r="I33" s="14">
        <v>96</v>
      </c>
      <c r="J33" s="14">
        <v>49</v>
      </c>
      <c r="K33" s="14">
        <v>47</v>
      </c>
      <c r="L33" s="15">
        <v>31</v>
      </c>
      <c r="M33" s="18" t="s">
        <v>193</v>
      </c>
      <c r="N33" s="16" t="s">
        <v>194</v>
      </c>
      <c r="O33" s="14">
        <v>688</v>
      </c>
      <c r="P33" s="14">
        <v>355</v>
      </c>
      <c r="Q33" s="14">
        <v>333</v>
      </c>
      <c r="R33" s="17">
        <v>265</v>
      </c>
      <c r="S33" s="45" t="s">
        <v>489</v>
      </c>
      <c r="T33" s="46"/>
      <c r="U33" s="46"/>
      <c r="V33" s="46"/>
      <c r="W33" s="46"/>
      <c r="X33" s="47"/>
    </row>
    <row r="34" spans="1:24" x14ac:dyDescent="0.15">
      <c r="A34" s="12" t="s">
        <v>195</v>
      </c>
      <c r="B34" s="13" t="s">
        <v>196</v>
      </c>
      <c r="C34" s="14">
        <v>824</v>
      </c>
      <c r="D34" s="14">
        <v>403</v>
      </c>
      <c r="E34" s="14">
        <v>421</v>
      </c>
      <c r="F34" s="15">
        <v>383</v>
      </c>
      <c r="G34" s="12" t="s">
        <v>197</v>
      </c>
      <c r="H34" s="16" t="s">
        <v>118</v>
      </c>
      <c r="I34" s="14" t="s">
        <v>118</v>
      </c>
      <c r="J34" s="14" t="s">
        <v>118</v>
      </c>
      <c r="K34" s="14" t="s">
        <v>118</v>
      </c>
      <c r="L34" s="15" t="s">
        <v>118</v>
      </c>
      <c r="M34" s="18" t="s">
        <v>198</v>
      </c>
      <c r="N34" s="16" t="s">
        <v>199</v>
      </c>
      <c r="O34" s="14">
        <v>335</v>
      </c>
      <c r="P34" s="14">
        <v>159</v>
      </c>
      <c r="Q34" s="14">
        <v>176</v>
      </c>
      <c r="R34" s="17">
        <v>120</v>
      </c>
      <c r="S34" s="18" t="s">
        <v>200</v>
      </c>
      <c r="T34" s="16" t="s">
        <v>201</v>
      </c>
      <c r="U34" s="14">
        <v>608</v>
      </c>
      <c r="V34" s="19">
        <v>300</v>
      </c>
      <c r="W34" s="19">
        <v>308</v>
      </c>
      <c r="X34" s="15">
        <v>218</v>
      </c>
    </row>
    <row r="35" spans="1:24" x14ac:dyDescent="0.15">
      <c r="A35" s="12" t="s">
        <v>202</v>
      </c>
      <c r="B35" s="13" t="s">
        <v>203</v>
      </c>
      <c r="C35" s="14">
        <v>151</v>
      </c>
      <c r="D35" s="14">
        <v>78</v>
      </c>
      <c r="E35" s="14">
        <v>73</v>
      </c>
      <c r="F35" s="15">
        <v>66</v>
      </c>
      <c r="G35" s="12" t="s">
        <v>204</v>
      </c>
      <c r="H35" s="16" t="s">
        <v>205</v>
      </c>
      <c r="I35" s="14">
        <v>42</v>
      </c>
      <c r="J35" s="14">
        <v>20</v>
      </c>
      <c r="K35" s="14">
        <v>22</v>
      </c>
      <c r="L35" s="15">
        <v>17</v>
      </c>
      <c r="M35" s="18" t="s">
        <v>206</v>
      </c>
      <c r="N35" s="16" t="s">
        <v>207</v>
      </c>
      <c r="O35" s="14">
        <v>138</v>
      </c>
      <c r="P35" s="14">
        <v>66</v>
      </c>
      <c r="Q35" s="14">
        <v>72</v>
      </c>
      <c r="R35" s="17">
        <v>51</v>
      </c>
      <c r="S35" s="18" t="s">
        <v>208</v>
      </c>
      <c r="T35" s="16" t="s">
        <v>209</v>
      </c>
      <c r="U35" s="14">
        <v>341</v>
      </c>
      <c r="V35" s="19">
        <v>161</v>
      </c>
      <c r="W35" s="19">
        <v>180</v>
      </c>
      <c r="X35" s="15">
        <v>127</v>
      </c>
    </row>
    <row r="36" spans="1:24" x14ac:dyDescent="0.15">
      <c r="A36" s="12" t="s">
        <v>210</v>
      </c>
      <c r="B36" s="13" t="s">
        <v>211</v>
      </c>
      <c r="C36" s="14">
        <v>461</v>
      </c>
      <c r="D36" s="14">
        <v>216</v>
      </c>
      <c r="E36" s="14">
        <v>245</v>
      </c>
      <c r="F36" s="15">
        <v>180</v>
      </c>
      <c r="G36" s="12" t="s">
        <v>212</v>
      </c>
      <c r="H36" s="16" t="s">
        <v>213</v>
      </c>
      <c r="I36" s="14">
        <v>645</v>
      </c>
      <c r="J36" s="14">
        <v>327</v>
      </c>
      <c r="K36" s="14">
        <v>318</v>
      </c>
      <c r="L36" s="15">
        <v>249</v>
      </c>
      <c r="M36" s="18" t="s">
        <v>214</v>
      </c>
      <c r="N36" s="16" t="s">
        <v>215</v>
      </c>
      <c r="O36" s="14">
        <v>519</v>
      </c>
      <c r="P36" s="14">
        <v>278</v>
      </c>
      <c r="Q36" s="14">
        <v>241</v>
      </c>
      <c r="R36" s="17">
        <v>202</v>
      </c>
      <c r="S36" s="18" t="s">
        <v>216</v>
      </c>
      <c r="T36" s="16" t="s">
        <v>217</v>
      </c>
      <c r="U36" s="14">
        <v>437</v>
      </c>
      <c r="V36" s="19">
        <v>210</v>
      </c>
      <c r="W36" s="19">
        <v>227</v>
      </c>
      <c r="X36" s="15">
        <v>152</v>
      </c>
    </row>
    <row r="37" spans="1:24" x14ac:dyDescent="0.15">
      <c r="A37" s="12" t="s">
        <v>218</v>
      </c>
      <c r="B37" s="13" t="s">
        <v>219</v>
      </c>
      <c r="C37" s="14">
        <v>481</v>
      </c>
      <c r="D37" s="14">
        <v>247</v>
      </c>
      <c r="E37" s="14">
        <v>234</v>
      </c>
      <c r="F37" s="15">
        <v>251</v>
      </c>
      <c r="G37" s="12" t="s">
        <v>220</v>
      </c>
      <c r="H37" s="16" t="s">
        <v>221</v>
      </c>
      <c r="I37" s="14">
        <v>2812</v>
      </c>
      <c r="J37" s="14">
        <v>1474</v>
      </c>
      <c r="K37" s="14">
        <v>1338</v>
      </c>
      <c r="L37" s="15">
        <v>1230</v>
      </c>
      <c r="M37" s="12" t="s">
        <v>222</v>
      </c>
      <c r="N37" s="16" t="s">
        <v>223</v>
      </c>
      <c r="O37" s="14">
        <v>372</v>
      </c>
      <c r="P37" s="14">
        <v>170</v>
      </c>
      <c r="Q37" s="14">
        <v>202</v>
      </c>
      <c r="R37" s="17">
        <v>142</v>
      </c>
      <c r="S37" s="18" t="s">
        <v>224</v>
      </c>
      <c r="T37" s="16" t="s">
        <v>225</v>
      </c>
      <c r="U37" s="14">
        <v>1862</v>
      </c>
      <c r="V37" s="19">
        <v>958</v>
      </c>
      <c r="W37" s="19">
        <v>904</v>
      </c>
      <c r="X37" s="15">
        <v>742</v>
      </c>
    </row>
    <row r="38" spans="1:24" x14ac:dyDescent="0.15">
      <c r="A38" s="12" t="s">
        <v>226</v>
      </c>
      <c r="B38" s="13" t="s">
        <v>227</v>
      </c>
      <c r="C38" s="14">
        <v>508</v>
      </c>
      <c r="D38" s="14">
        <v>254</v>
      </c>
      <c r="E38" s="14">
        <v>254</v>
      </c>
      <c r="F38" s="15">
        <v>240</v>
      </c>
      <c r="G38" s="12" t="s">
        <v>228</v>
      </c>
      <c r="H38" s="16" t="s">
        <v>229</v>
      </c>
      <c r="I38" s="14">
        <v>1384</v>
      </c>
      <c r="J38" s="14">
        <v>707</v>
      </c>
      <c r="K38" s="14">
        <v>677</v>
      </c>
      <c r="L38" s="15">
        <v>526</v>
      </c>
      <c r="M38" s="18" t="s">
        <v>230</v>
      </c>
      <c r="N38" s="16" t="s">
        <v>118</v>
      </c>
      <c r="O38" s="14" t="s">
        <v>118</v>
      </c>
      <c r="P38" s="14" t="s">
        <v>118</v>
      </c>
      <c r="Q38" s="14" t="s">
        <v>118</v>
      </c>
      <c r="R38" s="17" t="s">
        <v>118</v>
      </c>
      <c r="S38" s="18" t="s">
        <v>231</v>
      </c>
      <c r="T38" s="16" t="s">
        <v>232</v>
      </c>
      <c r="U38" s="14">
        <v>743</v>
      </c>
      <c r="V38" s="19">
        <v>375</v>
      </c>
      <c r="W38" s="19">
        <v>368</v>
      </c>
      <c r="X38" s="15">
        <v>275</v>
      </c>
    </row>
    <row r="39" spans="1:24" x14ac:dyDescent="0.15">
      <c r="A39" s="12" t="s">
        <v>233</v>
      </c>
      <c r="B39" s="13" t="s">
        <v>234</v>
      </c>
      <c r="C39" s="14">
        <v>572</v>
      </c>
      <c r="D39" s="14">
        <v>295</v>
      </c>
      <c r="E39" s="14">
        <v>277</v>
      </c>
      <c r="F39" s="15">
        <v>250</v>
      </c>
      <c r="G39" s="12" t="s">
        <v>235</v>
      </c>
      <c r="H39" s="16" t="s">
        <v>236</v>
      </c>
      <c r="I39" s="14">
        <v>2350</v>
      </c>
      <c r="J39" s="14">
        <v>1217</v>
      </c>
      <c r="K39" s="14">
        <v>1133</v>
      </c>
      <c r="L39" s="15">
        <v>947</v>
      </c>
      <c r="M39" s="12" t="s">
        <v>237</v>
      </c>
      <c r="N39" s="16" t="s">
        <v>238</v>
      </c>
      <c r="O39" s="14">
        <v>8</v>
      </c>
      <c r="P39" s="14">
        <v>4</v>
      </c>
      <c r="Q39" s="14">
        <v>4</v>
      </c>
      <c r="R39" s="17">
        <v>2</v>
      </c>
      <c r="S39" s="18" t="s">
        <v>239</v>
      </c>
      <c r="T39" s="16" t="s">
        <v>240</v>
      </c>
      <c r="U39" s="14">
        <v>386</v>
      </c>
      <c r="V39" s="19">
        <v>178</v>
      </c>
      <c r="W39" s="19">
        <v>208</v>
      </c>
      <c r="X39" s="15">
        <v>140</v>
      </c>
    </row>
    <row r="40" spans="1:24" x14ac:dyDescent="0.15">
      <c r="A40" s="12" t="s">
        <v>241</v>
      </c>
      <c r="B40" s="13" t="s">
        <v>242</v>
      </c>
      <c r="C40" s="14">
        <v>600</v>
      </c>
      <c r="D40" s="14">
        <v>297</v>
      </c>
      <c r="E40" s="14">
        <v>303</v>
      </c>
      <c r="F40" s="15">
        <v>216</v>
      </c>
      <c r="G40" s="12" t="s">
        <v>243</v>
      </c>
      <c r="H40" s="16" t="s">
        <v>244</v>
      </c>
      <c r="I40" s="14">
        <v>1559</v>
      </c>
      <c r="J40" s="14">
        <v>774</v>
      </c>
      <c r="K40" s="14">
        <v>785</v>
      </c>
      <c r="L40" s="15">
        <v>613</v>
      </c>
      <c r="M40" s="12" t="s">
        <v>245</v>
      </c>
      <c r="N40" s="16" t="s">
        <v>246</v>
      </c>
      <c r="O40" s="14">
        <v>344</v>
      </c>
      <c r="P40" s="14">
        <v>171</v>
      </c>
      <c r="Q40" s="14">
        <v>173</v>
      </c>
      <c r="R40" s="17">
        <v>148</v>
      </c>
      <c r="S40" s="18" t="s">
        <v>247</v>
      </c>
      <c r="T40" s="16" t="s">
        <v>248</v>
      </c>
      <c r="U40" s="14">
        <v>3566</v>
      </c>
      <c r="V40" s="19">
        <v>1735</v>
      </c>
      <c r="W40" s="19">
        <v>1831</v>
      </c>
      <c r="X40" s="15">
        <v>1400</v>
      </c>
    </row>
    <row r="41" spans="1:24" x14ac:dyDescent="0.15">
      <c r="A41" s="12" t="s">
        <v>249</v>
      </c>
      <c r="B41" s="13" t="s">
        <v>250</v>
      </c>
      <c r="C41" s="14">
        <v>239</v>
      </c>
      <c r="D41" s="14">
        <v>124</v>
      </c>
      <c r="E41" s="14">
        <v>115</v>
      </c>
      <c r="F41" s="15">
        <v>118</v>
      </c>
      <c r="G41" s="12" t="s">
        <v>251</v>
      </c>
      <c r="H41" s="16" t="s">
        <v>252</v>
      </c>
      <c r="I41" s="14">
        <v>1089</v>
      </c>
      <c r="J41" s="14">
        <v>553</v>
      </c>
      <c r="K41" s="14">
        <v>536</v>
      </c>
      <c r="L41" s="15">
        <v>481</v>
      </c>
      <c r="M41" s="12" t="s">
        <v>253</v>
      </c>
      <c r="N41" s="16" t="s">
        <v>254</v>
      </c>
      <c r="O41" s="14">
        <v>196</v>
      </c>
      <c r="P41" s="14">
        <v>104</v>
      </c>
      <c r="Q41" s="14">
        <v>92</v>
      </c>
      <c r="R41" s="17">
        <v>78</v>
      </c>
      <c r="S41" s="18" t="s">
        <v>255</v>
      </c>
      <c r="T41" s="16" t="s">
        <v>256</v>
      </c>
      <c r="U41" s="14">
        <v>891</v>
      </c>
      <c r="V41" s="19">
        <v>440</v>
      </c>
      <c r="W41" s="19">
        <v>451</v>
      </c>
      <c r="X41" s="15">
        <v>357</v>
      </c>
    </row>
    <row r="42" spans="1:24" x14ac:dyDescent="0.15">
      <c r="A42" s="12" t="s">
        <v>257</v>
      </c>
      <c r="B42" s="13" t="s">
        <v>258</v>
      </c>
      <c r="C42" s="14">
        <v>404</v>
      </c>
      <c r="D42" s="14">
        <v>199</v>
      </c>
      <c r="E42" s="14">
        <v>205</v>
      </c>
      <c r="F42" s="15">
        <v>190</v>
      </c>
      <c r="G42" s="12" t="s">
        <v>259</v>
      </c>
      <c r="H42" s="16" t="s">
        <v>260</v>
      </c>
      <c r="I42" s="14">
        <v>279</v>
      </c>
      <c r="J42" s="14">
        <v>142</v>
      </c>
      <c r="K42" s="14">
        <v>137</v>
      </c>
      <c r="L42" s="15">
        <v>120</v>
      </c>
      <c r="M42" s="12"/>
      <c r="N42" s="16"/>
      <c r="O42" s="14" t="s">
        <v>118</v>
      </c>
      <c r="P42" s="14"/>
      <c r="Q42" s="14"/>
      <c r="R42" s="17"/>
      <c r="S42" s="18" t="s">
        <v>261</v>
      </c>
      <c r="T42" s="16" t="s">
        <v>262</v>
      </c>
      <c r="U42" s="14">
        <v>239</v>
      </c>
      <c r="V42" s="19">
        <v>124</v>
      </c>
      <c r="W42" s="19">
        <v>115</v>
      </c>
      <c r="X42" s="15">
        <v>86</v>
      </c>
    </row>
    <row r="43" spans="1:24" x14ac:dyDescent="0.15">
      <c r="A43" s="12" t="s">
        <v>263</v>
      </c>
      <c r="B43" s="13" t="s">
        <v>264</v>
      </c>
      <c r="C43" s="14">
        <v>39</v>
      </c>
      <c r="D43" s="14">
        <v>18</v>
      </c>
      <c r="E43" s="14">
        <v>21</v>
      </c>
      <c r="F43" s="15">
        <v>17</v>
      </c>
      <c r="G43" s="12" t="s">
        <v>265</v>
      </c>
      <c r="H43" s="16" t="s">
        <v>266</v>
      </c>
      <c r="I43" s="14">
        <v>923</v>
      </c>
      <c r="J43" s="14">
        <v>449</v>
      </c>
      <c r="K43" s="14">
        <v>474</v>
      </c>
      <c r="L43" s="15">
        <v>376</v>
      </c>
      <c r="M43" s="12"/>
      <c r="N43" s="16"/>
      <c r="O43" s="14" t="s">
        <v>118</v>
      </c>
      <c r="P43" s="14"/>
      <c r="Q43" s="14"/>
      <c r="R43" s="17"/>
      <c r="S43" s="18" t="s">
        <v>267</v>
      </c>
      <c r="T43" s="16" t="s">
        <v>268</v>
      </c>
      <c r="U43" s="14">
        <v>157</v>
      </c>
      <c r="V43" s="19">
        <v>78</v>
      </c>
      <c r="W43" s="19">
        <v>79</v>
      </c>
      <c r="X43" s="15">
        <v>57</v>
      </c>
    </row>
    <row r="44" spans="1:24" x14ac:dyDescent="0.15">
      <c r="A44" s="12" t="s">
        <v>269</v>
      </c>
      <c r="B44" s="13" t="s">
        <v>270</v>
      </c>
      <c r="C44" s="14">
        <v>26</v>
      </c>
      <c r="D44" s="14">
        <v>11</v>
      </c>
      <c r="E44" s="14">
        <v>15</v>
      </c>
      <c r="F44" s="15">
        <v>11</v>
      </c>
      <c r="G44" s="12" t="s">
        <v>271</v>
      </c>
      <c r="H44" s="16" t="s">
        <v>272</v>
      </c>
      <c r="I44" s="14">
        <v>307</v>
      </c>
      <c r="J44" s="14">
        <v>158</v>
      </c>
      <c r="K44" s="14">
        <v>149</v>
      </c>
      <c r="L44" s="15">
        <v>132</v>
      </c>
      <c r="M44" s="18"/>
      <c r="N44" s="16" t="s">
        <v>118</v>
      </c>
      <c r="O44" s="14" t="s">
        <v>118</v>
      </c>
      <c r="P44" s="14" t="s">
        <v>118</v>
      </c>
      <c r="Q44" s="14" t="s">
        <v>118</v>
      </c>
      <c r="R44" s="17" t="s">
        <v>118</v>
      </c>
      <c r="S44" s="18" t="s">
        <v>273</v>
      </c>
      <c r="T44" s="16" t="s">
        <v>274</v>
      </c>
      <c r="U44" s="14">
        <v>873</v>
      </c>
      <c r="V44" s="19">
        <v>449</v>
      </c>
      <c r="W44" s="19">
        <v>424</v>
      </c>
      <c r="X44" s="15">
        <v>339</v>
      </c>
    </row>
    <row r="45" spans="1:24" x14ac:dyDescent="0.15">
      <c r="A45" s="12" t="s">
        <v>275</v>
      </c>
      <c r="B45" s="13" t="s">
        <v>276</v>
      </c>
      <c r="C45" s="14">
        <v>23</v>
      </c>
      <c r="D45" s="14">
        <v>12</v>
      </c>
      <c r="E45" s="14">
        <v>11</v>
      </c>
      <c r="F45" s="15">
        <v>12</v>
      </c>
      <c r="G45" s="12" t="s">
        <v>277</v>
      </c>
      <c r="H45" s="16" t="s">
        <v>278</v>
      </c>
      <c r="I45" s="14">
        <v>230</v>
      </c>
      <c r="J45" s="14">
        <v>124</v>
      </c>
      <c r="K45" s="14">
        <v>106</v>
      </c>
      <c r="L45" s="15">
        <v>104</v>
      </c>
      <c r="M45" s="57" t="s">
        <v>279</v>
      </c>
      <c r="N45" s="58"/>
      <c r="O45" s="14">
        <v>3463</v>
      </c>
      <c r="P45" s="14">
        <v>1728</v>
      </c>
      <c r="Q45" s="14">
        <v>1735</v>
      </c>
      <c r="R45" s="17">
        <v>1356</v>
      </c>
      <c r="S45" s="18" t="s">
        <v>280</v>
      </c>
      <c r="T45" s="16" t="s">
        <v>281</v>
      </c>
      <c r="U45" s="14">
        <v>73</v>
      </c>
      <c r="V45" s="19">
        <v>39</v>
      </c>
      <c r="W45" s="19">
        <v>34</v>
      </c>
      <c r="X45" s="15">
        <v>29</v>
      </c>
    </row>
    <row r="46" spans="1:24" x14ac:dyDescent="0.15">
      <c r="A46" s="12" t="s">
        <v>282</v>
      </c>
      <c r="B46" s="13" t="s">
        <v>283</v>
      </c>
      <c r="C46" s="14">
        <v>27</v>
      </c>
      <c r="D46" s="14">
        <v>9</v>
      </c>
      <c r="E46" s="14">
        <v>18</v>
      </c>
      <c r="F46" s="15">
        <v>13</v>
      </c>
      <c r="G46" s="12" t="s">
        <v>284</v>
      </c>
      <c r="H46" s="16" t="s">
        <v>285</v>
      </c>
      <c r="I46" s="14">
        <v>238</v>
      </c>
      <c r="J46" s="14">
        <v>125</v>
      </c>
      <c r="K46" s="14">
        <v>113</v>
      </c>
      <c r="L46" s="15">
        <v>111</v>
      </c>
      <c r="M46" s="45" t="s">
        <v>490</v>
      </c>
      <c r="N46" s="46"/>
      <c r="O46" s="46"/>
      <c r="P46" s="46"/>
      <c r="Q46" s="46"/>
      <c r="R46" s="46"/>
      <c r="S46" s="18" t="s">
        <v>286</v>
      </c>
      <c r="T46" s="16" t="s">
        <v>287</v>
      </c>
      <c r="U46" s="14">
        <v>95</v>
      </c>
      <c r="V46" s="19">
        <v>50</v>
      </c>
      <c r="W46" s="19">
        <v>45</v>
      </c>
      <c r="X46" s="15">
        <v>38</v>
      </c>
    </row>
    <row r="47" spans="1:24" x14ac:dyDescent="0.15">
      <c r="A47" s="12" t="s">
        <v>288</v>
      </c>
      <c r="B47" s="13" t="s">
        <v>289</v>
      </c>
      <c r="C47" s="14">
        <v>243</v>
      </c>
      <c r="D47" s="14">
        <v>110</v>
      </c>
      <c r="E47" s="14">
        <v>133</v>
      </c>
      <c r="F47" s="15">
        <v>91</v>
      </c>
      <c r="G47" s="12" t="s">
        <v>290</v>
      </c>
      <c r="H47" s="16" t="s">
        <v>291</v>
      </c>
      <c r="I47" s="14">
        <v>219</v>
      </c>
      <c r="J47" s="14">
        <v>107</v>
      </c>
      <c r="K47" s="14">
        <v>112</v>
      </c>
      <c r="L47" s="15">
        <v>79</v>
      </c>
      <c r="M47" s="18" t="s">
        <v>292</v>
      </c>
      <c r="N47" s="16" t="s">
        <v>293</v>
      </c>
      <c r="O47" s="14">
        <v>212</v>
      </c>
      <c r="P47" s="14">
        <v>108</v>
      </c>
      <c r="Q47" s="14">
        <v>104</v>
      </c>
      <c r="R47" s="17">
        <v>77</v>
      </c>
      <c r="S47" s="18" t="s">
        <v>294</v>
      </c>
      <c r="T47" s="16" t="s">
        <v>295</v>
      </c>
      <c r="U47" s="14">
        <v>779</v>
      </c>
      <c r="V47" s="19">
        <v>410</v>
      </c>
      <c r="W47" s="19">
        <v>369</v>
      </c>
      <c r="X47" s="15">
        <v>267</v>
      </c>
    </row>
    <row r="48" spans="1:24" x14ac:dyDescent="0.15">
      <c r="A48" s="12" t="s">
        <v>296</v>
      </c>
      <c r="B48" s="13" t="s">
        <v>297</v>
      </c>
      <c r="C48" s="14">
        <v>350</v>
      </c>
      <c r="D48" s="14">
        <v>180</v>
      </c>
      <c r="E48" s="14">
        <v>170</v>
      </c>
      <c r="F48" s="15">
        <v>173</v>
      </c>
      <c r="G48" s="12" t="s">
        <v>298</v>
      </c>
      <c r="H48" s="16" t="s">
        <v>299</v>
      </c>
      <c r="I48" s="14">
        <v>235</v>
      </c>
      <c r="J48" s="14">
        <v>118</v>
      </c>
      <c r="K48" s="14">
        <v>117</v>
      </c>
      <c r="L48" s="15">
        <v>71</v>
      </c>
      <c r="M48" s="18" t="s">
        <v>300</v>
      </c>
      <c r="N48" s="16" t="s">
        <v>301</v>
      </c>
      <c r="O48" s="14">
        <v>226</v>
      </c>
      <c r="P48" s="14">
        <v>115</v>
      </c>
      <c r="Q48" s="14">
        <v>111</v>
      </c>
      <c r="R48" s="17">
        <v>84</v>
      </c>
      <c r="S48" s="18" t="s">
        <v>302</v>
      </c>
      <c r="T48" s="16" t="s">
        <v>303</v>
      </c>
      <c r="U48" s="14">
        <v>291</v>
      </c>
      <c r="V48" s="19">
        <v>142</v>
      </c>
      <c r="W48" s="19">
        <v>149</v>
      </c>
      <c r="X48" s="15">
        <v>132</v>
      </c>
    </row>
    <row r="49" spans="1:24" x14ac:dyDescent="0.15">
      <c r="A49" s="12" t="s">
        <v>304</v>
      </c>
      <c r="B49" s="13" t="s">
        <v>305</v>
      </c>
      <c r="C49" s="14">
        <v>192</v>
      </c>
      <c r="D49" s="14">
        <v>97</v>
      </c>
      <c r="E49" s="14">
        <v>95</v>
      </c>
      <c r="F49" s="15">
        <v>97</v>
      </c>
      <c r="G49" s="12" t="s">
        <v>306</v>
      </c>
      <c r="H49" s="16" t="s">
        <v>118</v>
      </c>
      <c r="I49" s="14" t="s">
        <v>118</v>
      </c>
      <c r="J49" s="14" t="s">
        <v>118</v>
      </c>
      <c r="K49" s="14" t="s">
        <v>118</v>
      </c>
      <c r="L49" s="15" t="s">
        <v>118</v>
      </c>
      <c r="M49" s="18" t="s">
        <v>307</v>
      </c>
      <c r="N49" s="16" t="s">
        <v>308</v>
      </c>
      <c r="O49" s="14">
        <v>280</v>
      </c>
      <c r="P49" s="14">
        <v>143</v>
      </c>
      <c r="Q49" s="14">
        <v>137</v>
      </c>
      <c r="R49" s="17">
        <v>102</v>
      </c>
      <c r="S49" s="18" t="s">
        <v>309</v>
      </c>
      <c r="T49" s="16" t="s">
        <v>310</v>
      </c>
      <c r="U49" s="14">
        <v>1075</v>
      </c>
      <c r="V49" s="19">
        <v>529</v>
      </c>
      <c r="W49" s="19">
        <v>546</v>
      </c>
      <c r="X49" s="15">
        <v>385</v>
      </c>
    </row>
    <row r="50" spans="1:24" x14ac:dyDescent="0.15">
      <c r="A50" s="12" t="s">
        <v>311</v>
      </c>
      <c r="B50" s="13" t="s">
        <v>312</v>
      </c>
      <c r="C50" s="14">
        <v>224</v>
      </c>
      <c r="D50" s="14">
        <v>113</v>
      </c>
      <c r="E50" s="14">
        <v>111</v>
      </c>
      <c r="F50" s="15">
        <v>97</v>
      </c>
      <c r="G50" s="12" t="s">
        <v>313</v>
      </c>
      <c r="H50" s="16" t="s">
        <v>314</v>
      </c>
      <c r="I50" s="14">
        <v>301</v>
      </c>
      <c r="J50" s="14">
        <v>152</v>
      </c>
      <c r="K50" s="14">
        <v>149</v>
      </c>
      <c r="L50" s="15">
        <v>83</v>
      </c>
      <c r="M50" s="18" t="s">
        <v>315</v>
      </c>
      <c r="N50" s="16" t="s">
        <v>316</v>
      </c>
      <c r="O50" s="14">
        <v>849</v>
      </c>
      <c r="P50" s="14">
        <v>441</v>
      </c>
      <c r="Q50" s="14">
        <v>408</v>
      </c>
      <c r="R50" s="17">
        <v>352</v>
      </c>
      <c r="S50" s="18" t="s">
        <v>317</v>
      </c>
      <c r="T50" s="16" t="s">
        <v>318</v>
      </c>
      <c r="U50" s="14">
        <v>1208</v>
      </c>
      <c r="V50" s="19">
        <v>606</v>
      </c>
      <c r="W50" s="19">
        <v>602</v>
      </c>
      <c r="X50" s="15">
        <v>550</v>
      </c>
    </row>
    <row r="51" spans="1:24" x14ac:dyDescent="0.15">
      <c r="A51" s="12" t="s">
        <v>319</v>
      </c>
      <c r="B51" s="13" t="s">
        <v>320</v>
      </c>
      <c r="C51" s="14">
        <v>255</v>
      </c>
      <c r="D51" s="14">
        <v>133</v>
      </c>
      <c r="E51" s="14">
        <v>122</v>
      </c>
      <c r="F51" s="15">
        <v>112</v>
      </c>
      <c r="G51" s="12" t="s">
        <v>321</v>
      </c>
      <c r="H51" s="16" t="s">
        <v>322</v>
      </c>
      <c r="I51" s="14">
        <v>345</v>
      </c>
      <c r="J51" s="14">
        <v>175</v>
      </c>
      <c r="K51" s="14">
        <v>170</v>
      </c>
      <c r="L51" s="15">
        <v>104</v>
      </c>
      <c r="M51" s="18" t="s">
        <v>323</v>
      </c>
      <c r="N51" s="16" t="s">
        <v>324</v>
      </c>
      <c r="O51" s="14">
        <v>772</v>
      </c>
      <c r="P51" s="14">
        <v>364</v>
      </c>
      <c r="Q51" s="14">
        <v>408</v>
      </c>
      <c r="R51" s="17">
        <v>324</v>
      </c>
      <c r="S51" s="18" t="s">
        <v>325</v>
      </c>
      <c r="T51" s="16" t="s">
        <v>326</v>
      </c>
      <c r="U51" s="14">
        <v>592</v>
      </c>
      <c r="V51" s="19">
        <v>302</v>
      </c>
      <c r="W51" s="19">
        <v>290</v>
      </c>
      <c r="X51" s="15">
        <v>237</v>
      </c>
    </row>
    <row r="52" spans="1:24" x14ac:dyDescent="0.15">
      <c r="A52" s="12" t="s">
        <v>327</v>
      </c>
      <c r="B52" s="13" t="s">
        <v>328</v>
      </c>
      <c r="C52" s="14">
        <v>343</v>
      </c>
      <c r="D52" s="14">
        <v>182</v>
      </c>
      <c r="E52" s="14">
        <v>161</v>
      </c>
      <c r="F52" s="15">
        <v>131</v>
      </c>
      <c r="G52" s="12" t="s">
        <v>329</v>
      </c>
      <c r="H52" s="16" t="s">
        <v>330</v>
      </c>
      <c r="I52" s="14">
        <v>448</v>
      </c>
      <c r="J52" s="14">
        <v>226</v>
      </c>
      <c r="K52" s="14">
        <v>222</v>
      </c>
      <c r="L52" s="15">
        <v>140</v>
      </c>
      <c r="M52" s="18" t="s">
        <v>331</v>
      </c>
      <c r="N52" s="16" t="s">
        <v>332</v>
      </c>
      <c r="O52" s="14">
        <v>282</v>
      </c>
      <c r="P52" s="14">
        <v>145</v>
      </c>
      <c r="Q52" s="14">
        <v>137</v>
      </c>
      <c r="R52" s="17">
        <v>89</v>
      </c>
      <c r="S52" s="18" t="s">
        <v>333</v>
      </c>
      <c r="T52" s="16" t="s">
        <v>334</v>
      </c>
      <c r="U52" s="14">
        <v>361</v>
      </c>
      <c r="V52" s="19">
        <v>187</v>
      </c>
      <c r="W52" s="19">
        <v>174</v>
      </c>
      <c r="X52" s="15">
        <v>129</v>
      </c>
    </row>
    <row r="53" spans="1:24" x14ac:dyDescent="0.15">
      <c r="A53" s="12" t="s">
        <v>335</v>
      </c>
      <c r="B53" s="13" t="s">
        <v>336</v>
      </c>
      <c r="C53" s="14">
        <v>1625</v>
      </c>
      <c r="D53" s="14">
        <v>821</v>
      </c>
      <c r="E53" s="14">
        <v>804</v>
      </c>
      <c r="F53" s="15">
        <v>703</v>
      </c>
      <c r="G53" s="12" t="s">
        <v>337</v>
      </c>
      <c r="H53" s="16" t="s">
        <v>338</v>
      </c>
      <c r="I53" s="14">
        <v>487</v>
      </c>
      <c r="J53" s="14">
        <v>254</v>
      </c>
      <c r="K53" s="14">
        <v>233</v>
      </c>
      <c r="L53" s="15">
        <v>184</v>
      </c>
      <c r="M53" s="18" t="s">
        <v>339</v>
      </c>
      <c r="N53" s="16" t="s">
        <v>340</v>
      </c>
      <c r="O53" s="14">
        <v>921</v>
      </c>
      <c r="P53" s="14">
        <v>452</v>
      </c>
      <c r="Q53" s="14">
        <v>469</v>
      </c>
      <c r="R53" s="17">
        <v>328</v>
      </c>
      <c r="S53" s="18" t="s">
        <v>341</v>
      </c>
      <c r="T53" s="16" t="s">
        <v>342</v>
      </c>
      <c r="U53" s="14">
        <v>92</v>
      </c>
      <c r="V53" s="19">
        <v>42</v>
      </c>
      <c r="W53" s="19">
        <v>50</v>
      </c>
      <c r="X53" s="15">
        <v>35</v>
      </c>
    </row>
    <row r="54" spans="1:24" x14ac:dyDescent="0.15">
      <c r="A54" s="12" t="s">
        <v>343</v>
      </c>
      <c r="B54" s="13" t="s">
        <v>344</v>
      </c>
      <c r="C54" s="14">
        <v>2653</v>
      </c>
      <c r="D54" s="14">
        <v>1272</v>
      </c>
      <c r="E54" s="14">
        <v>1381</v>
      </c>
      <c r="F54" s="15">
        <v>1012</v>
      </c>
      <c r="G54" s="12" t="s">
        <v>345</v>
      </c>
      <c r="H54" s="16" t="s">
        <v>346</v>
      </c>
      <c r="I54" s="14">
        <v>151</v>
      </c>
      <c r="J54" s="14">
        <v>79</v>
      </c>
      <c r="K54" s="14">
        <v>72</v>
      </c>
      <c r="L54" s="15">
        <v>43</v>
      </c>
      <c r="M54" s="18" t="s">
        <v>347</v>
      </c>
      <c r="N54" s="16" t="s">
        <v>348</v>
      </c>
      <c r="O54" s="14">
        <v>319</v>
      </c>
      <c r="P54" s="14">
        <v>162</v>
      </c>
      <c r="Q54" s="14">
        <v>157</v>
      </c>
      <c r="R54" s="17">
        <v>107</v>
      </c>
      <c r="S54" s="18" t="s">
        <v>349</v>
      </c>
      <c r="T54" s="16" t="s">
        <v>350</v>
      </c>
      <c r="U54" s="14">
        <v>510</v>
      </c>
      <c r="V54" s="19">
        <v>257</v>
      </c>
      <c r="W54" s="19">
        <v>253</v>
      </c>
      <c r="X54" s="15">
        <v>167</v>
      </c>
    </row>
    <row r="55" spans="1:24" x14ac:dyDescent="0.15">
      <c r="A55" s="12" t="s">
        <v>351</v>
      </c>
      <c r="B55" s="13" t="s">
        <v>352</v>
      </c>
      <c r="C55" s="14">
        <v>429</v>
      </c>
      <c r="D55" s="14">
        <v>199</v>
      </c>
      <c r="E55" s="14">
        <v>230</v>
      </c>
      <c r="F55" s="15">
        <v>154</v>
      </c>
      <c r="G55" s="12" t="s">
        <v>353</v>
      </c>
      <c r="H55" s="16" t="s">
        <v>354</v>
      </c>
      <c r="I55" s="14">
        <v>125</v>
      </c>
      <c r="J55" s="14">
        <v>65</v>
      </c>
      <c r="K55" s="14">
        <v>60</v>
      </c>
      <c r="L55" s="15">
        <v>34</v>
      </c>
      <c r="M55" s="18" t="s">
        <v>355</v>
      </c>
      <c r="N55" s="16" t="s">
        <v>356</v>
      </c>
      <c r="O55" s="14">
        <v>243</v>
      </c>
      <c r="P55" s="14">
        <v>128</v>
      </c>
      <c r="Q55" s="14">
        <v>115</v>
      </c>
      <c r="R55" s="17">
        <v>109</v>
      </c>
      <c r="S55" s="18" t="s">
        <v>357</v>
      </c>
      <c r="T55" s="16" t="s">
        <v>358</v>
      </c>
      <c r="U55" s="14">
        <v>442</v>
      </c>
      <c r="V55" s="19">
        <v>211</v>
      </c>
      <c r="W55" s="19">
        <v>231</v>
      </c>
      <c r="X55" s="15">
        <v>237</v>
      </c>
    </row>
    <row r="56" spans="1:24" x14ac:dyDescent="0.15">
      <c r="A56" s="12" t="s">
        <v>359</v>
      </c>
      <c r="B56" s="13" t="s">
        <v>360</v>
      </c>
      <c r="C56" s="14">
        <v>1449</v>
      </c>
      <c r="D56" s="14">
        <v>730</v>
      </c>
      <c r="E56" s="14">
        <v>719</v>
      </c>
      <c r="F56" s="15">
        <v>634</v>
      </c>
      <c r="G56" s="12" t="s">
        <v>361</v>
      </c>
      <c r="H56" s="16" t="s">
        <v>362</v>
      </c>
      <c r="I56" s="14">
        <v>264</v>
      </c>
      <c r="J56" s="14">
        <v>129</v>
      </c>
      <c r="K56" s="14">
        <v>135</v>
      </c>
      <c r="L56" s="15">
        <v>89</v>
      </c>
      <c r="M56" s="18" t="s">
        <v>363</v>
      </c>
      <c r="N56" s="16" t="s">
        <v>364</v>
      </c>
      <c r="O56" s="14">
        <v>356</v>
      </c>
      <c r="P56" s="14">
        <v>178</v>
      </c>
      <c r="Q56" s="14">
        <v>178</v>
      </c>
      <c r="R56" s="17">
        <v>138</v>
      </c>
      <c r="S56" s="18" t="s">
        <v>365</v>
      </c>
      <c r="T56" s="16" t="s">
        <v>366</v>
      </c>
      <c r="U56" s="14">
        <v>379</v>
      </c>
      <c r="V56" s="19">
        <v>187</v>
      </c>
      <c r="W56" s="19">
        <v>192</v>
      </c>
      <c r="X56" s="15">
        <v>127</v>
      </c>
    </row>
    <row r="57" spans="1:24" x14ac:dyDescent="0.15">
      <c r="A57" s="12" t="s">
        <v>367</v>
      </c>
      <c r="B57" s="13" t="s">
        <v>368</v>
      </c>
      <c r="C57" s="14">
        <v>657</v>
      </c>
      <c r="D57" s="14">
        <v>346</v>
      </c>
      <c r="E57" s="14">
        <v>311</v>
      </c>
      <c r="F57" s="15">
        <v>250</v>
      </c>
      <c r="G57" s="12" t="s">
        <v>369</v>
      </c>
      <c r="H57" s="16" t="s">
        <v>370</v>
      </c>
      <c r="I57" s="14">
        <v>413</v>
      </c>
      <c r="J57" s="14">
        <v>212</v>
      </c>
      <c r="K57" s="14">
        <v>201</v>
      </c>
      <c r="L57" s="15">
        <v>133</v>
      </c>
      <c r="M57" s="18" t="s">
        <v>371</v>
      </c>
      <c r="N57" s="16" t="s">
        <v>372</v>
      </c>
      <c r="O57" s="14">
        <v>341</v>
      </c>
      <c r="P57" s="14">
        <v>179</v>
      </c>
      <c r="Q57" s="14">
        <v>162</v>
      </c>
      <c r="R57" s="17">
        <v>117</v>
      </c>
      <c r="S57" s="18" t="s">
        <v>373</v>
      </c>
      <c r="T57" s="16" t="s">
        <v>374</v>
      </c>
      <c r="U57" s="14">
        <v>4252</v>
      </c>
      <c r="V57" s="19">
        <v>2109</v>
      </c>
      <c r="W57" s="19">
        <v>2143</v>
      </c>
      <c r="X57" s="15">
        <v>1659</v>
      </c>
    </row>
    <row r="58" spans="1:24" x14ac:dyDescent="0.15">
      <c r="A58" s="12" t="s">
        <v>375</v>
      </c>
      <c r="B58" s="13" t="s">
        <v>376</v>
      </c>
      <c r="C58" s="14">
        <v>1059</v>
      </c>
      <c r="D58" s="14">
        <v>545</v>
      </c>
      <c r="E58" s="14">
        <v>514</v>
      </c>
      <c r="F58" s="15">
        <v>473</v>
      </c>
      <c r="G58" s="12"/>
      <c r="H58" s="16" t="s">
        <v>118</v>
      </c>
      <c r="I58" s="14" t="s">
        <v>118</v>
      </c>
      <c r="J58" s="14" t="s">
        <v>118</v>
      </c>
      <c r="K58" s="14" t="s">
        <v>118</v>
      </c>
      <c r="L58" s="15" t="s">
        <v>118</v>
      </c>
      <c r="M58" s="18" t="s">
        <v>377</v>
      </c>
      <c r="N58" s="16" t="s">
        <v>378</v>
      </c>
      <c r="O58" s="14">
        <v>170</v>
      </c>
      <c r="P58" s="14">
        <v>81</v>
      </c>
      <c r="Q58" s="14">
        <v>89</v>
      </c>
      <c r="R58" s="17">
        <v>73</v>
      </c>
      <c r="S58" s="18"/>
      <c r="T58" s="16"/>
      <c r="U58" s="14" t="s">
        <v>118</v>
      </c>
      <c r="V58" s="19"/>
      <c r="W58" s="19"/>
      <c r="X58" s="15"/>
    </row>
    <row r="59" spans="1:24" x14ac:dyDescent="0.15">
      <c r="A59" s="12" t="s">
        <v>379</v>
      </c>
      <c r="B59" s="13" t="s">
        <v>380</v>
      </c>
      <c r="C59" s="14">
        <v>220</v>
      </c>
      <c r="D59" s="14">
        <v>107</v>
      </c>
      <c r="E59" s="14">
        <v>113</v>
      </c>
      <c r="F59" s="15">
        <v>96</v>
      </c>
      <c r="G59" s="57" t="s">
        <v>491</v>
      </c>
      <c r="H59" s="58"/>
      <c r="I59" s="14">
        <v>25023</v>
      </c>
      <c r="J59" s="14">
        <v>12786</v>
      </c>
      <c r="K59" s="14">
        <v>12237</v>
      </c>
      <c r="L59" s="15">
        <v>10077</v>
      </c>
      <c r="M59" s="18" t="s">
        <v>381</v>
      </c>
      <c r="N59" s="16" t="s">
        <v>382</v>
      </c>
      <c r="O59" s="14">
        <v>408</v>
      </c>
      <c r="P59" s="14">
        <v>210</v>
      </c>
      <c r="Q59" s="14">
        <v>198</v>
      </c>
      <c r="R59" s="17">
        <v>157</v>
      </c>
      <c r="S59" s="18"/>
      <c r="T59" s="16"/>
      <c r="U59" s="14" t="s">
        <v>118</v>
      </c>
      <c r="V59" s="19"/>
      <c r="W59" s="19"/>
      <c r="X59" s="15"/>
    </row>
    <row r="60" spans="1:24" x14ac:dyDescent="0.15">
      <c r="A60" s="12" t="s">
        <v>383</v>
      </c>
      <c r="B60" s="13" t="s">
        <v>384</v>
      </c>
      <c r="C60" s="14">
        <v>277</v>
      </c>
      <c r="D60" s="14">
        <v>139</v>
      </c>
      <c r="E60" s="14">
        <v>138</v>
      </c>
      <c r="F60" s="15">
        <v>119</v>
      </c>
      <c r="G60" s="45" t="s">
        <v>492</v>
      </c>
      <c r="H60" s="46"/>
      <c r="I60" s="46"/>
      <c r="J60" s="46"/>
      <c r="K60" s="46"/>
      <c r="L60" s="47"/>
      <c r="M60" s="18" t="s">
        <v>385</v>
      </c>
      <c r="N60" s="16" t="s">
        <v>386</v>
      </c>
      <c r="O60" s="14">
        <v>506</v>
      </c>
      <c r="P60" s="14">
        <v>248</v>
      </c>
      <c r="Q60" s="14">
        <v>258</v>
      </c>
      <c r="R60" s="17">
        <v>184</v>
      </c>
      <c r="S60" s="18"/>
      <c r="T60" s="16" t="s">
        <v>118</v>
      </c>
      <c r="U60" s="14" t="s">
        <v>118</v>
      </c>
      <c r="V60" s="19" t="s">
        <v>118</v>
      </c>
      <c r="W60" s="19" t="s">
        <v>118</v>
      </c>
      <c r="X60" s="15" t="s">
        <v>118</v>
      </c>
    </row>
    <row r="61" spans="1:24" x14ac:dyDescent="0.15">
      <c r="A61" s="12" t="s">
        <v>387</v>
      </c>
      <c r="B61" s="13" t="s">
        <v>388</v>
      </c>
      <c r="C61" s="14">
        <v>302</v>
      </c>
      <c r="D61" s="14">
        <v>153</v>
      </c>
      <c r="E61" s="14">
        <v>149</v>
      </c>
      <c r="F61" s="15">
        <v>117</v>
      </c>
      <c r="G61" s="12" t="s">
        <v>389</v>
      </c>
      <c r="H61" s="16" t="s">
        <v>390</v>
      </c>
      <c r="I61" s="14">
        <v>786</v>
      </c>
      <c r="J61" s="14">
        <v>406</v>
      </c>
      <c r="K61" s="14">
        <v>380</v>
      </c>
      <c r="L61" s="15">
        <v>343</v>
      </c>
      <c r="M61" s="18" t="s">
        <v>391</v>
      </c>
      <c r="N61" s="16" t="s">
        <v>392</v>
      </c>
      <c r="O61" s="14">
        <v>321</v>
      </c>
      <c r="P61" s="14">
        <v>150</v>
      </c>
      <c r="Q61" s="14">
        <v>171</v>
      </c>
      <c r="R61" s="17">
        <v>111</v>
      </c>
      <c r="S61" s="18"/>
      <c r="T61" s="16"/>
      <c r="U61" s="14" t="s">
        <v>118</v>
      </c>
      <c r="V61" s="19" t="s">
        <v>118</v>
      </c>
      <c r="W61" s="19" t="s">
        <v>118</v>
      </c>
      <c r="X61" s="15" t="s">
        <v>118</v>
      </c>
    </row>
    <row r="62" spans="1:24" x14ac:dyDescent="0.15">
      <c r="A62" s="12" t="s">
        <v>393</v>
      </c>
      <c r="B62" s="13" t="s">
        <v>394</v>
      </c>
      <c r="C62" s="14">
        <v>303</v>
      </c>
      <c r="D62" s="14">
        <v>150</v>
      </c>
      <c r="E62" s="14">
        <v>153</v>
      </c>
      <c r="F62" s="15">
        <v>125</v>
      </c>
      <c r="G62" s="12" t="s">
        <v>395</v>
      </c>
      <c r="H62" s="16" t="s">
        <v>396</v>
      </c>
      <c r="I62" s="14">
        <v>3414</v>
      </c>
      <c r="J62" s="14">
        <v>1715</v>
      </c>
      <c r="K62" s="14">
        <v>1699</v>
      </c>
      <c r="L62" s="15">
        <v>1411</v>
      </c>
      <c r="M62" s="18" t="s">
        <v>397</v>
      </c>
      <c r="N62" s="16" t="s">
        <v>398</v>
      </c>
      <c r="O62" s="14">
        <v>750</v>
      </c>
      <c r="P62" s="14">
        <v>491</v>
      </c>
      <c r="Q62" s="14">
        <v>259</v>
      </c>
      <c r="R62" s="17">
        <v>544</v>
      </c>
      <c r="S62" s="57" t="s">
        <v>493</v>
      </c>
      <c r="T62" s="58"/>
      <c r="U62" s="14">
        <v>20252</v>
      </c>
      <c r="V62" s="19">
        <v>10079</v>
      </c>
      <c r="W62" s="19">
        <v>10173</v>
      </c>
      <c r="X62" s="15">
        <v>7885</v>
      </c>
    </row>
    <row r="63" spans="1:24" x14ac:dyDescent="0.15">
      <c r="A63" s="12" t="s">
        <v>399</v>
      </c>
      <c r="B63" s="13" t="s">
        <v>400</v>
      </c>
      <c r="C63" s="14">
        <v>312</v>
      </c>
      <c r="D63" s="14">
        <v>150</v>
      </c>
      <c r="E63" s="14">
        <v>162</v>
      </c>
      <c r="F63" s="15">
        <v>142</v>
      </c>
      <c r="G63" s="12" t="s">
        <v>401</v>
      </c>
      <c r="H63" s="16" t="s">
        <v>402</v>
      </c>
      <c r="I63" s="14">
        <v>242</v>
      </c>
      <c r="J63" s="14">
        <v>129</v>
      </c>
      <c r="K63" s="14">
        <v>113</v>
      </c>
      <c r="L63" s="15">
        <v>87</v>
      </c>
      <c r="M63" s="18" t="s">
        <v>403</v>
      </c>
      <c r="N63" s="13" t="s">
        <v>404</v>
      </c>
      <c r="O63" s="14">
        <v>230</v>
      </c>
      <c r="P63" s="14">
        <v>117</v>
      </c>
      <c r="Q63" s="14">
        <v>113</v>
      </c>
      <c r="R63" s="17">
        <v>84</v>
      </c>
      <c r="S63" s="45" t="s">
        <v>494</v>
      </c>
      <c r="T63" s="46"/>
      <c r="U63" s="46"/>
      <c r="V63" s="46"/>
      <c r="W63" s="46"/>
      <c r="X63" s="47"/>
    </row>
    <row r="64" spans="1:24" x14ac:dyDescent="0.15">
      <c r="A64" s="12" t="s">
        <v>405</v>
      </c>
      <c r="B64" s="13" t="s">
        <v>406</v>
      </c>
      <c r="C64" s="14">
        <v>293</v>
      </c>
      <c r="D64" s="14">
        <v>149</v>
      </c>
      <c r="E64" s="14">
        <v>144</v>
      </c>
      <c r="F64" s="15">
        <v>114</v>
      </c>
      <c r="G64" s="12" t="s">
        <v>407</v>
      </c>
      <c r="H64" s="16" t="s">
        <v>408</v>
      </c>
      <c r="I64" s="14">
        <v>182</v>
      </c>
      <c r="J64" s="14">
        <v>89</v>
      </c>
      <c r="K64" s="14">
        <v>93</v>
      </c>
      <c r="L64" s="15">
        <v>74</v>
      </c>
      <c r="M64" s="18" t="s">
        <v>409</v>
      </c>
      <c r="N64" s="16" t="s">
        <v>410</v>
      </c>
      <c r="O64" s="14">
        <v>207</v>
      </c>
      <c r="P64" s="14">
        <v>113</v>
      </c>
      <c r="Q64" s="14">
        <v>94</v>
      </c>
      <c r="R64" s="17">
        <v>91</v>
      </c>
      <c r="S64" s="18" t="s">
        <v>411</v>
      </c>
      <c r="T64" s="16" t="s">
        <v>412</v>
      </c>
      <c r="U64" s="14">
        <v>942</v>
      </c>
      <c r="V64" s="19">
        <v>478</v>
      </c>
      <c r="W64" s="19">
        <v>464</v>
      </c>
      <c r="X64" s="15">
        <v>362</v>
      </c>
    </row>
    <row r="65" spans="1:24" x14ac:dyDescent="0.15">
      <c r="A65" s="12" t="s">
        <v>413</v>
      </c>
      <c r="B65" s="13" t="s">
        <v>414</v>
      </c>
      <c r="C65" s="14">
        <v>718</v>
      </c>
      <c r="D65" s="14">
        <v>336</v>
      </c>
      <c r="E65" s="14">
        <v>382</v>
      </c>
      <c r="F65" s="15">
        <v>311</v>
      </c>
      <c r="G65" s="12" t="s">
        <v>415</v>
      </c>
      <c r="H65" s="16" t="s">
        <v>416</v>
      </c>
      <c r="I65" s="14">
        <v>158</v>
      </c>
      <c r="J65" s="14">
        <v>87</v>
      </c>
      <c r="K65" s="14">
        <v>71</v>
      </c>
      <c r="L65" s="15">
        <v>66</v>
      </c>
      <c r="M65" s="18" t="s">
        <v>417</v>
      </c>
      <c r="N65" s="16" t="s">
        <v>418</v>
      </c>
      <c r="O65" s="14">
        <v>108</v>
      </c>
      <c r="P65" s="14">
        <v>108</v>
      </c>
      <c r="Q65" s="14">
        <v>0</v>
      </c>
      <c r="R65" s="17">
        <v>108</v>
      </c>
      <c r="S65" s="18" t="s">
        <v>419</v>
      </c>
      <c r="T65" s="16" t="s">
        <v>420</v>
      </c>
      <c r="U65" s="14">
        <v>1736</v>
      </c>
      <c r="V65" s="19">
        <v>833</v>
      </c>
      <c r="W65" s="19">
        <v>903</v>
      </c>
      <c r="X65" s="15">
        <v>778</v>
      </c>
    </row>
    <row r="66" spans="1:24" x14ac:dyDescent="0.15">
      <c r="A66" s="12" t="s">
        <v>421</v>
      </c>
      <c r="B66" s="13" t="s">
        <v>422</v>
      </c>
      <c r="C66" s="14">
        <v>2910</v>
      </c>
      <c r="D66" s="14">
        <v>1453</v>
      </c>
      <c r="E66" s="14">
        <v>1457</v>
      </c>
      <c r="F66" s="15">
        <v>1232</v>
      </c>
      <c r="G66" s="12" t="s">
        <v>423</v>
      </c>
      <c r="H66" s="16" t="s">
        <v>424</v>
      </c>
      <c r="I66" s="14">
        <v>62</v>
      </c>
      <c r="J66" s="14">
        <v>31</v>
      </c>
      <c r="K66" s="14">
        <v>31</v>
      </c>
      <c r="L66" s="15">
        <v>21</v>
      </c>
      <c r="M66" s="18" t="s">
        <v>425</v>
      </c>
      <c r="N66" s="16" t="s">
        <v>426</v>
      </c>
      <c r="O66" s="14">
        <v>387</v>
      </c>
      <c r="P66" s="14">
        <v>191</v>
      </c>
      <c r="Q66" s="14">
        <v>196</v>
      </c>
      <c r="R66" s="17">
        <v>175</v>
      </c>
      <c r="S66" s="18" t="s">
        <v>427</v>
      </c>
      <c r="T66" s="16" t="s">
        <v>428</v>
      </c>
      <c r="U66" s="14">
        <v>3600</v>
      </c>
      <c r="V66" s="19">
        <v>1754</v>
      </c>
      <c r="W66" s="19">
        <v>1846</v>
      </c>
      <c r="X66" s="15">
        <v>1406</v>
      </c>
    </row>
    <row r="67" spans="1:24" x14ac:dyDescent="0.15">
      <c r="A67" s="12" t="s">
        <v>429</v>
      </c>
      <c r="B67" s="13" t="s">
        <v>430</v>
      </c>
      <c r="C67" s="14">
        <v>1571</v>
      </c>
      <c r="D67" s="14">
        <v>813</v>
      </c>
      <c r="E67" s="14">
        <v>758</v>
      </c>
      <c r="F67" s="15">
        <v>739</v>
      </c>
      <c r="G67" s="12" t="s">
        <v>431</v>
      </c>
      <c r="H67" s="16" t="s">
        <v>432</v>
      </c>
      <c r="I67" s="14">
        <v>76</v>
      </c>
      <c r="J67" s="14">
        <v>40</v>
      </c>
      <c r="K67" s="14">
        <v>36</v>
      </c>
      <c r="L67" s="15">
        <v>25</v>
      </c>
      <c r="M67" s="18"/>
      <c r="N67" s="16"/>
      <c r="O67" s="14" t="s">
        <v>118</v>
      </c>
      <c r="P67" s="14"/>
      <c r="Q67" s="14"/>
      <c r="R67" s="17"/>
      <c r="S67" s="18" t="s">
        <v>433</v>
      </c>
      <c r="T67" s="16" t="s">
        <v>434</v>
      </c>
      <c r="U67" s="14">
        <v>3929</v>
      </c>
      <c r="V67" s="19">
        <v>1963</v>
      </c>
      <c r="W67" s="19">
        <v>1966</v>
      </c>
      <c r="X67" s="15">
        <v>1520</v>
      </c>
    </row>
    <row r="68" spans="1:24" x14ac:dyDescent="0.15">
      <c r="A68" s="12" t="s">
        <v>435</v>
      </c>
      <c r="B68" s="13" t="s">
        <v>436</v>
      </c>
      <c r="C68" s="14">
        <v>262</v>
      </c>
      <c r="D68" s="14">
        <v>131</v>
      </c>
      <c r="E68" s="14">
        <v>131</v>
      </c>
      <c r="F68" s="15">
        <v>88</v>
      </c>
      <c r="G68" s="12" t="s">
        <v>437</v>
      </c>
      <c r="H68" s="16" t="s">
        <v>438</v>
      </c>
      <c r="I68" s="14">
        <v>110</v>
      </c>
      <c r="J68" s="14">
        <v>55</v>
      </c>
      <c r="K68" s="14">
        <v>55</v>
      </c>
      <c r="L68" s="15">
        <v>41</v>
      </c>
      <c r="M68" s="18"/>
      <c r="N68" s="16"/>
      <c r="O68" s="14" t="s">
        <v>118</v>
      </c>
      <c r="P68" s="14"/>
      <c r="Q68" s="14"/>
      <c r="R68" s="17"/>
      <c r="S68" s="18"/>
      <c r="T68" s="16" t="s">
        <v>118</v>
      </c>
      <c r="U68" s="14" t="s">
        <v>118</v>
      </c>
      <c r="V68" s="19" t="s">
        <v>118</v>
      </c>
      <c r="W68" s="19" t="s">
        <v>118</v>
      </c>
      <c r="X68" s="15" t="s">
        <v>118</v>
      </c>
    </row>
    <row r="69" spans="1:24" x14ac:dyDescent="0.15">
      <c r="A69" s="12" t="s">
        <v>439</v>
      </c>
      <c r="B69" s="13" t="s">
        <v>440</v>
      </c>
      <c r="C69" s="14">
        <v>2198</v>
      </c>
      <c r="D69" s="14">
        <v>1183</v>
      </c>
      <c r="E69" s="14">
        <v>1015</v>
      </c>
      <c r="F69" s="15">
        <v>1073</v>
      </c>
      <c r="G69" s="12" t="s">
        <v>441</v>
      </c>
      <c r="H69" s="16" t="s">
        <v>442</v>
      </c>
      <c r="I69" s="14">
        <v>1649</v>
      </c>
      <c r="J69" s="14">
        <v>830</v>
      </c>
      <c r="K69" s="14">
        <v>819</v>
      </c>
      <c r="L69" s="15">
        <v>705</v>
      </c>
      <c r="M69" s="18"/>
      <c r="N69" s="16" t="s">
        <v>118</v>
      </c>
      <c r="O69" s="14" t="s">
        <v>118</v>
      </c>
      <c r="P69" s="14" t="s">
        <v>118</v>
      </c>
      <c r="Q69" s="14" t="s">
        <v>118</v>
      </c>
      <c r="R69" s="17" t="s">
        <v>118</v>
      </c>
      <c r="S69" s="18"/>
      <c r="T69" s="16"/>
      <c r="U69" s="14" t="s">
        <v>118</v>
      </c>
      <c r="V69" s="19"/>
      <c r="W69" s="19"/>
      <c r="X69" s="15"/>
    </row>
    <row r="70" spans="1:24" x14ac:dyDescent="0.15">
      <c r="A70" s="12" t="s">
        <v>443</v>
      </c>
      <c r="B70" s="13" t="s">
        <v>444</v>
      </c>
      <c r="C70" s="14">
        <v>1684</v>
      </c>
      <c r="D70" s="14">
        <v>875</v>
      </c>
      <c r="E70" s="14">
        <v>809</v>
      </c>
      <c r="F70" s="15">
        <v>833</v>
      </c>
      <c r="G70" s="12" t="s">
        <v>445</v>
      </c>
      <c r="H70" s="16" t="s">
        <v>446</v>
      </c>
      <c r="I70" s="14">
        <v>602</v>
      </c>
      <c r="J70" s="14">
        <v>296</v>
      </c>
      <c r="K70" s="14">
        <v>306</v>
      </c>
      <c r="L70" s="15">
        <v>243</v>
      </c>
      <c r="M70" s="57" t="s">
        <v>495</v>
      </c>
      <c r="N70" s="58"/>
      <c r="O70" s="14">
        <v>7888</v>
      </c>
      <c r="P70" s="14">
        <v>4124</v>
      </c>
      <c r="Q70" s="14">
        <v>3764</v>
      </c>
      <c r="R70" s="17">
        <v>3354</v>
      </c>
      <c r="S70" s="18"/>
      <c r="T70" s="16"/>
      <c r="U70" s="14" t="s">
        <v>118</v>
      </c>
      <c r="V70" s="19"/>
      <c r="W70" s="19"/>
      <c r="X70" s="15"/>
    </row>
    <row r="71" spans="1:24" x14ac:dyDescent="0.15">
      <c r="A71" s="12" t="s">
        <v>447</v>
      </c>
      <c r="B71" s="13" t="s">
        <v>448</v>
      </c>
      <c r="C71" s="14">
        <v>3231</v>
      </c>
      <c r="D71" s="14">
        <v>1740</v>
      </c>
      <c r="E71" s="14">
        <v>1491</v>
      </c>
      <c r="F71" s="15">
        <v>1544</v>
      </c>
      <c r="G71" s="12" t="s">
        <v>449</v>
      </c>
      <c r="H71" s="16" t="s">
        <v>450</v>
      </c>
      <c r="I71" s="14">
        <v>57</v>
      </c>
      <c r="J71" s="14">
        <v>23</v>
      </c>
      <c r="K71" s="14">
        <v>34</v>
      </c>
      <c r="L71" s="15">
        <v>28</v>
      </c>
      <c r="M71" s="54" t="s">
        <v>496</v>
      </c>
      <c r="N71" s="55"/>
      <c r="O71" s="55"/>
      <c r="P71" s="55"/>
      <c r="Q71" s="55"/>
      <c r="R71" s="55"/>
      <c r="S71" s="18"/>
      <c r="T71" s="16" t="s">
        <v>118</v>
      </c>
      <c r="U71" s="14" t="s">
        <v>118</v>
      </c>
      <c r="V71" s="19" t="s">
        <v>118</v>
      </c>
      <c r="W71" s="19" t="s">
        <v>118</v>
      </c>
      <c r="X71" s="15" t="s">
        <v>118</v>
      </c>
    </row>
    <row r="72" spans="1:24" ht="12.75" thickBot="1" x14ac:dyDescent="0.2">
      <c r="A72" s="12" t="s">
        <v>451</v>
      </c>
      <c r="B72" s="13" t="s">
        <v>452</v>
      </c>
      <c r="C72" s="14">
        <v>1016</v>
      </c>
      <c r="D72" s="14">
        <v>489</v>
      </c>
      <c r="E72" s="14">
        <v>527</v>
      </c>
      <c r="F72" s="15">
        <v>484</v>
      </c>
      <c r="G72" s="12"/>
      <c r="H72" s="16" t="s">
        <v>118</v>
      </c>
      <c r="I72" s="14" t="s">
        <v>118</v>
      </c>
      <c r="J72" s="14" t="s">
        <v>118</v>
      </c>
      <c r="K72" s="14" t="s">
        <v>118</v>
      </c>
      <c r="L72" s="15" t="s">
        <v>118</v>
      </c>
      <c r="M72" s="18" t="s">
        <v>453</v>
      </c>
      <c r="N72" s="16" t="s">
        <v>454</v>
      </c>
      <c r="O72" s="14">
        <v>5582</v>
      </c>
      <c r="P72" s="14">
        <v>2930</v>
      </c>
      <c r="Q72" s="14">
        <v>2652</v>
      </c>
      <c r="R72" s="17">
        <v>2454</v>
      </c>
      <c r="S72" s="57" t="s">
        <v>497</v>
      </c>
      <c r="T72" s="58"/>
      <c r="U72" s="14">
        <v>10207</v>
      </c>
      <c r="V72" s="19">
        <v>5028</v>
      </c>
      <c r="W72" s="19">
        <v>5179</v>
      </c>
      <c r="X72" s="15">
        <v>4066</v>
      </c>
    </row>
    <row r="73" spans="1:24" x14ac:dyDescent="0.15">
      <c r="A73" s="12" t="s">
        <v>455</v>
      </c>
      <c r="B73" s="13" t="s">
        <v>456</v>
      </c>
      <c r="C73" s="14">
        <v>334</v>
      </c>
      <c r="D73" s="14">
        <v>174</v>
      </c>
      <c r="E73" s="14">
        <v>160</v>
      </c>
      <c r="F73" s="15">
        <v>135</v>
      </c>
      <c r="G73" s="57" t="s">
        <v>457</v>
      </c>
      <c r="H73" s="58"/>
      <c r="I73" s="14">
        <v>7338</v>
      </c>
      <c r="J73" s="14">
        <v>3701</v>
      </c>
      <c r="K73" s="14">
        <v>3637</v>
      </c>
      <c r="L73" s="15">
        <v>3044</v>
      </c>
      <c r="M73" s="18" t="s">
        <v>458</v>
      </c>
      <c r="N73" s="16" t="s">
        <v>459</v>
      </c>
      <c r="O73" s="14">
        <v>724</v>
      </c>
      <c r="P73" s="14">
        <v>363</v>
      </c>
      <c r="Q73" s="14">
        <v>361</v>
      </c>
      <c r="R73" s="17">
        <v>262</v>
      </c>
      <c r="S73" s="62" t="s">
        <v>498</v>
      </c>
      <c r="T73" s="63"/>
      <c r="U73" s="26">
        <v>103952</v>
      </c>
      <c r="V73" s="26">
        <v>52750</v>
      </c>
      <c r="W73" s="26">
        <v>51202</v>
      </c>
      <c r="X73" s="27">
        <v>43670</v>
      </c>
    </row>
    <row r="74" spans="1:24" x14ac:dyDescent="0.15">
      <c r="A74" s="12" t="s">
        <v>460</v>
      </c>
      <c r="B74" s="13" t="s">
        <v>461</v>
      </c>
      <c r="C74" s="14">
        <v>304</v>
      </c>
      <c r="D74" s="14">
        <v>154</v>
      </c>
      <c r="E74" s="14">
        <v>150</v>
      </c>
      <c r="F74" s="15">
        <v>112</v>
      </c>
      <c r="G74" s="54" t="s">
        <v>499</v>
      </c>
      <c r="H74" s="55"/>
      <c r="I74" s="55"/>
      <c r="J74" s="55"/>
      <c r="K74" s="55"/>
      <c r="L74" s="55"/>
      <c r="M74" s="18"/>
      <c r="N74" s="16"/>
      <c r="O74" s="14" t="s">
        <v>118</v>
      </c>
      <c r="P74" s="14"/>
      <c r="Q74" s="14"/>
      <c r="R74" s="17"/>
      <c r="S74" s="45" t="s">
        <v>500</v>
      </c>
      <c r="T74" s="64"/>
      <c r="U74" s="14">
        <v>20618</v>
      </c>
      <c r="V74" s="14">
        <v>10209</v>
      </c>
      <c r="W74" s="14">
        <v>10409</v>
      </c>
      <c r="X74" s="15">
        <v>7985</v>
      </c>
    </row>
    <row r="75" spans="1:24" x14ac:dyDescent="0.15">
      <c r="A75" s="12" t="s">
        <v>462</v>
      </c>
      <c r="B75" s="13" t="s">
        <v>463</v>
      </c>
      <c r="C75" s="14">
        <v>691</v>
      </c>
      <c r="D75" s="14">
        <v>324</v>
      </c>
      <c r="E75" s="14">
        <v>367</v>
      </c>
      <c r="F75" s="15">
        <v>316</v>
      </c>
      <c r="G75" s="12" t="s">
        <v>464</v>
      </c>
      <c r="H75" s="16" t="s">
        <v>465</v>
      </c>
      <c r="I75" s="14">
        <v>395</v>
      </c>
      <c r="J75" s="14">
        <v>187</v>
      </c>
      <c r="K75" s="14">
        <v>208</v>
      </c>
      <c r="L75" s="15">
        <v>122</v>
      </c>
      <c r="M75" s="18"/>
      <c r="N75" s="16"/>
      <c r="O75" s="14" t="s">
        <v>118</v>
      </c>
      <c r="P75" s="14"/>
      <c r="Q75" s="14"/>
      <c r="R75" s="15"/>
      <c r="S75" s="45" t="s">
        <v>501</v>
      </c>
      <c r="T75" s="64"/>
      <c r="U75" s="14">
        <v>20252</v>
      </c>
      <c r="V75" s="14">
        <v>10079</v>
      </c>
      <c r="W75" s="14">
        <v>10173</v>
      </c>
      <c r="X75" s="15">
        <v>7885</v>
      </c>
    </row>
    <row r="76" spans="1:24" ht="12.75" thickBot="1" x14ac:dyDescent="0.2">
      <c r="A76" s="28" t="s">
        <v>466</v>
      </c>
      <c r="B76" s="13" t="s">
        <v>467</v>
      </c>
      <c r="C76" s="14">
        <v>1064</v>
      </c>
      <c r="D76" s="14">
        <v>558</v>
      </c>
      <c r="E76" s="14">
        <v>506</v>
      </c>
      <c r="F76" s="15">
        <v>474</v>
      </c>
      <c r="G76" s="29" t="s">
        <v>468</v>
      </c>
      <c r="H76" s="16" t="s">
        <v>469</v>
      </c>
      <c r="I76" s="14">
        <v>216</v>
      </c>
      <c r="J76" s="14">
        <v>109</v>
      </c>
      <c r="K76" s="14">
        <v>107</v>
      </c>
      <c r="L76" s="15">
        <v>68</v>
      </c>
      <c r="M76" s="18"/>
      <c r="N76" s="16" t="s">
        <v>118</v>
      </c>
      <c r="O76" s="14" t="s">
        <v>118</v>
      </c>
      <c r="P76" s="14" t="s">
        <v>118</v>
      </c>
      <c r="Q76" s="14" t="s">
        <v>118</v>
      </c>
      <c r="R76" s="15" t="s">
        <v>118</v>
      </c>
      <c r="S76" s="65" t="s">
        <v>502</v>
      </c>
      <c r="T76" s="66"/>
      <c r="U76" s="30">
        <v>10207</v>
      </c>
      <c r="V76" s="30">
        <v>5028</v>
      </c>
      <c r="W76" s="30">
        <v>5179</v>
      </c>
      <c r="X76" s="31">
        <v>4066</v>
      </c>
    </row>
    <row r="77" spans="1:24" ht="12.75" thickBot="1" x14ac:dyDescent="0.2">
      <c r="A77" s="32" t="s">
        <v>470</v>
      </c>
      <c r="B77" s="33" t="s">
        <v>471</v>
      </c>
      <c r="C77" s="34">
        <v>95</v>
      </c>
      <c r="D77" s="34">
        <v>48</v>
      </c>
      <c r="E77" s="34">
        <v>47</v>
      </c>
      <c r="F77" s="35">
        <v>40</v>
      </c>
      <c r="G77" s="28" t="s">
        <v>472</v>
      </c>
      <c r="H77" s="36" t="s">
        <v>473</v>
      </c>
      <c r="I77" s="37">
        <v>540</v>
      </c>
      <c r="J77" s="37">
        <v>277</v>
      </c>
      <c r="K77" s="37">
        <v>263</v>
      </c>
      <c r="L77" s="38">
        <v>215</v>
      </c>
      <c r="M77" s="57" t="s">
        <v>474</v>
      </c>
      <c r="N77" s="58"/>
      <c r="O77" s="14">
        <v>6306</v>
      </c>
      <c r="P77" s="14">
        <v>3293</v>
      </c>
      <c r="Q77" s="14">
        <v>3013</v>
      </c>
      <c r="R77" s="15">
        <v>2716</v>
      </c>
      <c r="S77" s="67" t="s">
        <v>503</v>
      </c>
      <c r="T77" s="68"/>
      <c r="U77" s="39">
        <v>155029</v>
      </c>
      <c r="V77" s="39">
        <v>78066</v>
      </c>
      <c r="W77" s="39">
        <v>76963</v>
      </c>
      <c r="X77" s="40">
        <v>63606</v>
      </c>
    </row>
    <row r="79" spans="1:24" x14ac:dyDescent="0.15">
      <c r="V79" s="41">
        <v>78066</v>
      </c>
      <c r="W79" s="41">
        <v>76963</v>
      </c>
      <c r="X79" s="42">
        <v>63606</v>
      </c>
    </row>
  </sheetData>
  <mergeCells count="30">
    <mergeCell ref="S75:T75"/>
    <mergeCell ref="S76:T76"/>
    <mergeCell ref="M77:N77"/>
    <mergeCell ref="S77:T77"/>
    <mergeCell ref="M70:N70"/>
    <mergeCell ref="M71:R71"/>
    <mergeCell ref="S72:T72"/>
    <mergeCell ref="G73:H73"/>
    <mergeCell ref="S73:T73"/>
    <mergeCell ref="G74:L74"/>
    <mergeCell ref="S74:T74"/>
    <mergeCell ref="M45:N45"/>
    <mergeCell ref="M46:R46"/>
    <mergeCell ref="G59:H59"/>
    <mergeCell ref="G60:L60"/>
    <mergeCell ref="S62:T62"/>
    <mergeCell ref="S63:X63"/>
    <mergeCell ref="S33:X33"/>
    <mergeCell ref="T1:U1"/>
    <mergeCell ref="A3:B3"/>
    <mergeCell ref="G3:H3"/>
    <mergeCell ref="M3:N3"/>
    <mergeCell ref="S3:T3"/>
    <mergeCell ref="A4:F4"/>
    <mergeCell ref="S4:X4"/>
    <mergeCell ref="G24:H24"/>
    <mergeCell ref="G25:L25"/>
    <mergeCell ref="M30:N30"/>
    <mergeCell ref="M31:R31"/>
    <mergeCell ref="S32:T32"/>
  </mergeCells>
  <phoneticPr fontId="5"/>
  <conditionalFormatting sqref="V77">
    <cfRule type="cellIs" dxfId="8" priority="1" stopIfTrue="1" operator="notEqual">
      <formula>$V$79</formula>
    </cfRule>
  </conditionalFormatting>
  <conditionalFormatting sqref="W77">
    <cfRule type="cellIs" dxfId="7" priority="2" stopIfTrue="1" operator="notEqual">
      <formula>$W$79</formula>
    </cfRule>
  </conditionalFormatting>
  <conditionalFormatting sqref="X77">
    <cfRule type="cellIs" dxfId="6" priority="3" stopIfTrue="1" operator="notEqual">
      <formula>$X$79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1047D-DC2C-4782-A9BA-D73BFCE4BA8D}">
  <dimension ref="A1:AA79"/>
  <sheetViews>
    <sheetView workbookViewId="0">
      <selection activeCell="B46" sqref="B46"/>
    </sheetView>
  </sheetViews>
  <sheetFormatPr defaultRowHeight="12" x14ac:dyDescent="0.15"/>
  <cols>
    <col min="1" max="1" width="6.75" style="1" customWidth="1"/>
    <col min="2" max="2" width="15.125" style="2" customWidth="1"/>
    <col min="3" max="3" width="7.125" style="3" bestFit="1" customWidth="1"/>
    <col min="4" max="5" width="6.5" style="4" customWidth="1"/>
    <col min="6" max="6" width="7.125" style="3" customWidth="1"/>
    <col min="7" max="7" width="6.875" style="1" customWidth="1"/>
    <col min="8" max="8" width="15.125" style="2" customWidth="1"/>
    <col min="9" max="9" width="7.125" style="3" customWidth="1"/>
    <col min="10" max="11" width="6.5" style="3" customWidth="1"/>
    <col min="12" max="12" width="7.125" style="3" customWidth="1"/>
    <col min="13" max="13" width="6.75" style="1" customWidth="1"/>
    <col min="14" max="14" width="15.125" style="2" customWidth="1"/>
    <col min="15" max="15" width="7.125" style="3" customWidth="1"/>
    <col min="16" max="17" width="6.5" style="3" customWidth="1"/>
    <col min="18" max="18" width="7.125" style="3" customWidth="1"/>
    <col min="19" max="19" width="7" style="1" bestFit="1" customWidth="1"/>
    <col min="20" max="20" width="15.125" style="2" customWidth="1"/>
    <col min="21" max="21" width="7.125" style="3" customWidth="1"/>
    <col min="22" max="22" width="6.5" style="7" customWidth="1"/>
    <col min="23" max="23" width="6.625" style="7" customWidth="1"/>
    <col min="24" max="24" width="7.125" style="3" customWidth="1"/>
    <col min="25" max="25" width="4.625" style="1" customWidth="1"/>
    <col min="26" max="26" width="6.25" style="4" customWidth="1"/>
    <col min="27" max="27" width="7.125" style="3" customWidth="1"/>
    <col min="28" max="256" width="9" style="4"/>
    <col min="257" max="257" width="6.75" style="4" customWidth="1"/>
    <col min="258" max="258" width="15.125" style="4" customWidth="1"/>
    <col min="259" max="259" width="7.125" style="4" bestFit="1" customWidth="1"/>
    <col min="260" max="261" width="6.5" style="4" customWidth="1"/>
    <col min="262" max="262" width="7.125" style="4" customWidth="1"/>
    <col min="263" max="263" width="6.875" style="4" customWidth="1"/>
    <col min="264" max="264" width="15.125" style="4" customWidth="1"/>
    <col min="265" max="265" width="7.125" style="4" customWidth="1"/>
    <col min="266" max="267" width="6.5" style="4" customWidth="1"/>
    <col min="268" max="268" width="7.125" style="4" customWidth="1"/>
    <col min="269" max="269" width="6.75" style="4" customWidth="1"/>
    <col min="270" max="270" width="15.125" style="4" customWidth="1"/>
    <col min="271" max="271" width="7.125" style="4" customWidth="1"/>
    <col min="272" max="273" width="6.5" style="4" customWidth="1"/>
    <col min="274" max="274" width="7.125" style="4" customWidth="1"/>
    <col min="275" max="275" width="7" style="4" bestFit="1" customWidth="1"/>
    <col min="276" max="276" width="15.125" style="4" customWidth="1"/>
    <col min="277" max="277" width="7.125" style="4" customWidth="1"/>
    <col min="278" max="278" width="6.5" style="4" customWidth="1"/>
    <col min="279" max="279" width="6.625" style="4" customWidth="1"/>
    <col min="280" max="280" width="7.125" style="4" customWidth="1"/>
    <col min="281" max="281" width="4.625" style="4" customWidth="1"/>
    <col min="282" max="282" width="6.25" style="4" customWidth="1"/>
    <col min="283" max="283" width="7.125" style="4" customWidth="1"/>
    <col min="284" max="512" width="9" style="4"/>
    <col min="513" max="513" width="6.75" style="4" customWidth="1"/>
    <col min="514" max="514" width="15.125" style="4" customWidth="1"/>
    <col min="515" max="515" width="7.125" style="4" bestFit="1" customWidth="1"/>
    <col min="516" max="517" width="6.5" style="4" customWidth="1"/>
    <col min="518" max="518" width="7.125" style="4" customWidth="1"/>
    <col min="519" max="519" width="6.875" style="4" customWidth="1"/>
    <col min="520" max="520" width="15.125" style="4" customWidth="1"/>
    <col min="521" max="521" width="7.125" style="4" customWidth="1"/>
    <col min="522" max="523" width="6.5" style="4" customWidth="1"/>
    <col min="524" max="524" width="7.125" style="4" customWidth="1"/>
    <col min="525" max="525" width="6.75" style="4" customWidth="1"/>
    <col min="526" max="526" width="15.125" style="4" customWidth="1"/>
    <col min="527" max="527" width="7.125" style="4" customWidth="1"/>
    <col min="528" max="529" width="6.5" style="4" customWidth="1"/>
    <col min="530" max="530" width="7.125" style="4" customWidth="1"/>
    <col min="531" max="531" width="7" style="4" bestFit="1" customWidth="1"/>
    <col min="532" max="532" width="15.125" style="4" customWidth="1"/>
    <col min="533" max="533" width="7.125" style="4" customWidth="1"/>
    <col min="534" max="534" width="6.5" style="4" customWidth="1"/>
    <col min="535" max="535" width="6.625" style="4" customWidth="1"/>
    <col min="536" max="536" width="7.125" style="4" customWidth="1"/>
    <col min="537" max="537" width="4.625" style="4" customWidth="1"/>
    <col min="538" max="538" width="6.25" style="4" customWidth="1"/>
    <col min="539" max="539" width="7.125" style="4" customWidth="1"/>
    <col min="540" max="768" width="9" style="4"/>
    <col min="769" max="769" width="6.75" style="4" customWidth="1"/>
    <col min="770" max="770" width="15.125" style="4" customWidth="1"/>
    <col min="771" max="771" width="7.125" style="4" bestFit="1" customWidth="1"/>
    <col min="772" max="773" width="6.5" style="4" customWidth="1"/>
    <col min="774" max="774" width="7.125" style="4" customWidth="1"/>
    <col min="775" max="775" width="6.875" style="4" customWidth="1"/>
    <col min="776" max="776" width="15.125" style="4" customWidth="1"/>
    <col min="777" max="777" width="7.125" style="4" customWidth="1"/>
    <col min="778" max="779" width="6.5" style="4" customWidth="1"/>
    <col min="780" max="780" width="7.125" style="4" customWidth="1"/>
    <col min="781" max="781" width="6.75" style="4" customWidth="1"/>
    <col min="782" max="782" width="15.125" style="4" customWidth="1"/>
    <col min="783" max="783" width="7.125" style="4" customWidth="1"/>
    <col min="784" max="785" width="6.5" style="4" customWidth="1"/>
    <col min="786" max="786" width="7.125" style="4" customWidth="1"/>
    <col min="787" max="787" width="7" style="4" bestFit="1" customWidth="1"/>
    <col min="788" max="788" width="15.125" style="4" customWidth="1"/>
    <col min="789" max="789" width="7.125" style="4" customWidth="1"/>
    <col min="790" max="790" width="6.5" style="4" customWidth="1"/>
    <col min="791" max="791" width="6.625" style="4" customWidth="1"/>
    <col min="792" max="792" width="7.125" style="4" customWidth="1"/>
    <col min="793" max="793" width="4.625" style="4" customWidth="1"/>
    <col min="794" max="794" width="6.25" style="4" customWidth="1"/>
    <col min="795" max="795" width="7.125" style="4" customWidth="1"/>
    <col min="796" max="1024" width="9" style="4"/>
    <col min="1025" max="1025" width="6.75" style="4" customWidth="1"/>
    <col min="1026" max="1026" width="15.125" style="4" customWidth="1"/>
    <col min="1027" max="1027" width="7.125" style="4" bestFit="1" customWidth="1"/>
    <col min="1028" max="1029" width="6.5" style="4" customWidth="1"/>
    <col min="1030" max="1030" width="7.125" style="4" customWidth="1"/>
    <col min="1031" max="1031" width="6.875" style="4" customWidth="1"/>
    <col min="1032" max="1032" width="15.125" style="4" customWidth="1"/>
    <col min="1033" max="1033" width="7.125" style="4" customWidth="1"/>
    <col min="1034" max="1035" width="6.5" style="4" customWidth="1"/>
    <col min="1036" max="1036" width="7.125" style="4" customWidth="1"/>
    <col min="1037" max="1037" width="6.75" style="4" customWidth="1"/>
    <col min="1038" max="1038" width="15.125" style="4" customWidth="1"/>
    <col min="1039" max="1039" width="7.125" style="4" customWidth="1"/>
    <col min="1040" max="1041" width="6.5" style="4" customWidth="1"/>
    <col min="1042" max="1042" width="7.125" style="4" customWidth="1"/>
    <col min="1043" max="1043" width="7" style="4" bestFit="1" customWidth="1"/>
    <col min="1044" max="1044" width="15.125" style="4" customWidth="1"/>
    <col min="1045" max="1045" width="7.125" style="4" customWidth="1"/>
    <col min="1046" max="1046" width="6.5" style="4" customWidth="1"/>
    <col min="1047" max="1047" width="6.625" style="4" customWidth="1"/>
    <col min="1048" max="1048" width="7.125" style="4" customWidth="1"/>
    <col min="1049" max="1049" width="4.625" style="4" customWidth="1"/>
    <col min="1050" max="1050" width="6.25" style="4" customWidth="1"/>
    <col min="1051" max="1051" width="7.125" style="4" customWidth="1"/>
    <col min="1052" max="1280" width="9" style="4"/>
    <col min="1281" max="1281" width="6.75" style="4" customWidth="1"/>
    <col min="1282" max="1282" width="15.125" style="4" customWidth="1"/>
    <col min="1283" max="1283" width="7.125" style="4" bestFit="1" customWidth="1"/>
    <col min="1284" max="1285" width="6.5" style="4" customWidth="1"/>
    <col min="1286" max="1286" width="7.125" style="4" customWidth="1"/>
    <col min="1287" max="1287" width="6.875" style="4" customWidth="1"/>
    <col min="1288" max="1288" width="15.125" style="4" customWidth="1"/>
    <col min="1289" max="1289" width="7.125" style="4" customWidth="1"/>
    <col min="1290" max="1291" width="6.5" style="4" customWidth="1"/>
    <col min="1292" max="1292" width="7.125" style="4" customWidth="1"/>
    <col min="1293" max="1293" width="6.75" style="4" customWidth="1"/>
    <col min="1294" max="1294" width="15.125" style="4" customWidth="1"/>
    <col min="1295" max="1295" width="7.125" style="4" customWidth="1"/>
    <col min="1296" max="1297" width="6.5" style="4" customWidth="1"/>
    <col min="1298" max="1298" width="7.125" style="4" customWidth="1"/>
    <col min="1299" max="1299" width="7" style="4" bestFit="1" customWidth="1"/>
    <col min="1300" max="1300" width="15.125" style="4" customWidth="1"/>
    <col min="1301" max="1301" width="7.125" style="4" customWidth="1"/>
    <col min="1302" max="1302" width="6.5" style="4" customWidth="1"/>
    <col min="1303" max="1303" width="6.625" style="4" customWidth="1"/>
    <col min="1304" max="1304" width="7.125" style="4" customWidth="1"/>
    <col min="1305" max="1305" width="4.625" style="4" customWidth="1"/>
    <col min="1306" max="1306" width="6.25" style="4" customWidth="1"/>
    <col min="1307" max="1307" width="7.125" style="4" customWidth="1"/>
    <col min="1308" max="1536" width="9" style="4"/>
    <col min="1537" max="1537" width="6.75" style="4" customWidth="1"/>
    <col min="1538" max="1538" width="15.125" style="4" customWidth="1"/>
    <col min="1539" max="1539" width="7.125" style="4" bestFit="1" customWidth="1"/>
    <col min="1540" max="1541" width="6.5" style="4" customWidth="1"/>
    <col min="1542" max="1542" width="7.125" style="4" customWidth="1"/>
    <col min="1543" max="1543" width="6.875" style="4" customWidth="1"/>
    <col min="1544" max="1544" width="15.125" style="4" customWidth="1"/>
    <col min="1545" max="1545" width="7.125" style="4" customWidth="1"/>
    <col min="1546" max="1547" width="6.5" style="4" customWidth="1"/>
    <col min="1548" max="1548" width="7.125" style="4" customWidth="1"/>
    <col min="1549" max="1549" width="6.75" style="4" customWidth="1"/>
    <col min="1550" max="1550" width="15.125" style="4" customWidth="1"/>
    <col min="1551" max="1551" width="7.125" style="4" customWidth="1"/>
    <col min="1552" max="1553" width="6.5" style="4" customWidth="1"/>
    <col min="1554" max="1554" width="7.125" style="4" customWidth="1"/>
    <col min="1555" max="1555" width="7" style="4" bestFit="1" customWidth="1"/>
    <col min="1556" max="1556" width="15.125" style="4" customWidth="1"/>
    <col min="1557" max="1557" width="7.125" style="4" customWidth="1"/>
    <col min="1558" max="1558" width="6.5" style="4" customWidth="1"/>
    <col min="1559" max="1559" width="6.625" style="4" customWidth="1"/>
    <col min="1560" max="1560" width="7.125" style="4" customWidth="1"/>
    <col min="1561" max="1561" width="4.625" style="4" customWidth="1"/>
    <col min="1562" max="1562" width="6.25" style="4" customWidth="1"/>
    <col min="1563" max="1563" width="7.125" style="4" customWidth="1"/>
    <col min="1564" max="1792" width="9" style="4"/>
    <col min="1793" max="1793" width="6.75" style="4" customWidth="1"/>
    <col min="1794" max="1794" width="15.125" style="4" customWidth="1"/>
    <col min="1795" max="1795" width="7.125" style="4" bestFit="1" customWidth="1"/>
    <col min="1796" max="1797" width="6.5" style="4" customWidth="1"/>
    <col min="1798" max="1798" width="7.125" style="4" customWidth="1"/>
    <col min="1799" max="1799" width="6.875" style="4" customWidth="1"/>
    <col min="1800" max="1800" width="15.125" style="4" customWidth="1"/>
    <col min="1801" max="1801" width="7.125" style="4" customWidth="1"/>
    <col min="1802" max="1803" width="6.5" style="4" customWidth="1"/>
    <col min="1804" max="1804" width="7.125" style="4" customWidth="1"/>
    <col min="1805" max="1805" width="6.75" style="4" customWidth="1"/>
    <col min="1806" max="1806" width="15.125" style="4" customWidth="1"/>
    <col min="1807" max="1807" width="7.125" style="4" customWidth="1"/>
    <col min="1808" max="1809" width="6.5" style="4" customWidth="1"/>
    <col min="1810" max="1810" width="7.125" style="4" customWidth="1"/>
    <col min="1811" max="1811" width="7" style="4" bestFit="1" customWidth="1"/>
    <col min="1812" max="1812" width="15.125" style="4" customWidth="1"/>
    <col min="1813" max="1813" width="7.125" style="4" customWidth="1"/>
    <col min="1814" max="1814" width="6.5" style="4" customWidth="1"/>
    <col min="1815" max="1815" width="6.625" style="4" customWidth="1"/>
    <col min="1816" max="1816" width="7.125" style="4" customWidth="1"/>
    <col min="1817" max="1817" width="4.625" style="4" customWidth="1"/>
    <col min="1818" max="1818" width="6.25" style="4" customWidth="1"/>
    <col min="1819" max="1819" width="7.125" style="4" customWidth="1"/>
    <col min="1820" max="2048" width="9" style="4"/>
    <col min="2049" max="2049" width="6.75" style="4" customWidth="1"/>
    <col min="2050" max="2050" width="15.125" style="4" customWidth="1"/>
    <col min="2051" max="2051" width="7.125" style="4" bestFit="1" customWidth="1"/>
    <col min="2052" max="2053" width="6.5" style="4" customWidth="1"/>
    <col min="2054" max="2054" width="7.125" style="4" customWidth="1"/>
    <col min="2055" max="2055" width="6.875" style="4" customWidth="1"/>
    <col min="2056" max="2056" width="15.125" style="4" customWidth="1"/>
    <col min="2057" max="2057" width="7.125" style="4" customWidth="1"/>
    <col min="2058" max="2059" width="6.5" style="4" customWidth="1"/>
    <col min="2060" max="2060" width="7.125" style="4" customWidth="1"/>
    <col min="2061" max="2061" width="6.75" style="4" customWidth="1"/>
    <col min="2062" max="2062" width="15.125" style="4" customWidth="1"/>
    <col min="2063" max="2063" width="7.125" style="4" customWidth="1"/>
    <col min="2064" max="2065" width="6.5" style="4" customWidth="1"/>
    <col min="2066" max="2066" width="7.125" style="4" customWidth="1"/>
    <col min="2067" max="2067" width="7" style="4" bestFit="1" customWidth="1"/>
    <col min="2068" max="2068" width="15.125" style="4" customWidth="1"/>
    <col min="2069" max="2069" width="7.125" style="4" customWidth="1"/>
    <col min="2070" max="2070" width="6.5" style="4" customWidth="1"/>
    <col min="2071" max="2071" width="6.625" style="4" customWidth="1"/>
    <col min="2072" max="2072" width="7.125" style="4" customWidth="1"/>
    <col min="2073" max="2073" width="4.625" style="4" customWidth="1"/>
    <col min="2074" max="2074" width="6.25" style="4" customWidth="1"/>
    <col min="2075" max="2075" width="7.125" style="4" customWidth="1"/>
    <col min="2076" max="2304" width="9" style="4"/>
    <col min="2305" max="2305" width="6.75" style="4" customWidth="1"/>
    <col min="2306" max="2306" width="15.125" style="4" customWidth="1"/>
    <col min="2307" max="2307" width="7.125" style="4" bestFit="1" customWidth="1"/>
    <col min="2308" max="2309" width="6.5" style="4" customWidth="1"/>
    <col min="2310" max="2310" width="7.125" style="4" customWidth="1"/>
    <col min="2311" max="2311" width="6.875" style="4" customWidth="1"/>
    <col min="2312" max="2312" width="15.125" style="4" customWidth="1"/>
    <col min="2313" max="2313" width="7.125" style="4" customWidth="1"/>
    <col min="2314" max="2315" width="6.5" style="4" customWidth="1"/>
    <col min="2316" max="2316" width="7.125" style="4" customWidth="1"/>
    <col min="2317" max="2317" width="6.75" style="4" customWidth="1"/>
    <col min="2318" max="2318" width="15.125" style="4" customWidth="1"/>
    <col min="2319" max="2319" width="7.125" style="4" customWidth="1"/>
    <col min="2320" max="2321" width="6.5" style="4" customWidth="1"/>
    <col min="2322" max="2322" width="7.125" style="4" customWidth="1"/>
    <col min="2323" max="2323" width="7" style="4" bestFit="1" customWidth="1"/>
    <col min="2324" max="2324" width="15.125" style="4" customWidth="1"/>
    <col min="2325" max="2325" width="7.125" style="4" customWidth="1"/>
    <col min="2326" max="2326" width="6.5" style="4" customWidth="1"/>
    <col min="2327" max="2327" width="6.625" style="4" customWidth="1"/>
    <col min="2328" max="2328" width="7.125" style="4" customWidth="1"/>
    <col min="2329" max="2329" width="4.625" style="4" customWidth="1"/>
    <col min="2330" max="2330" width="6.25" style="4" customWidth="1"/>
    <col min="2331" max="2331" width="7.125" style="4" customWidth="1"/>
    <col min="2332" max="2560" width="9" style="4"/>
    <col min="2561" max="2561" width="6.75" style="4" customWidth="1"/>
    <col min="2562" max="2562" width="15.125" style="4" customWidth="1"/>
    <col min="2563" max="2563" width="7.125" style="4" bestFit="1" customWidth="1"/>
    <col min="2564" max="2565" width="6.5" style="4" customWidth="1"/>
    <col min="2566" max="2566" width="7.125" style="4" customWidth="1"/>
    <col min="2567" max="2567" width="6.875" style="4" customWidth="1"/>
    <col min="2568" max="2568" width="15.125" style="4" customWidth="1"/>
    <col min="2569" max="2569" width="7.125" style="4" customWidth="1"/>
    <col min="2570" max="2571" width="6.5" style="4" customWidth="1"/>
    <col min="2572" max="2572" width="7.125" style="4" customWidth="1"/>
    <col min="2573" max="2573" width="6.75" style="4" customWidth="1"/>
    <col min="2574" max="2574" width="15.125" style="4" customWidth="1"/>
    <col min="2575" max="2575" width="7.125" style="4" customWidth="1"/>
    <col min="2576" max="2577" width="6.5" style="4" customWidth="1"/>
    <col min="2578" max="2578" width="7.125" style="4" customWidth="1"/>
    <col min="2579" max="2579" width="7" style="4" bestFit="1" customWidth="1"/>
    <col min="2580" max="2580" width="15.125" style="4" customWidth="1"/>
    <col min="2581" max="2581" width="7.125" style="4" customWidth="1"/>
    <col min="2582" max="2582" width="6.5" style="4" customWidth="1"/>
    <col min="2583" max="2583" width="6.625" style="4" customWidth="1"/>
    <col min="2584" max="2584" width="7.125" style="4" customWidth="1"/>
    <col min="2585" max="2585" width="4.625" style="4" customWidth="1"/>
    <col min="2586" max="2586" width="6.25" style="4" customWidth="1"/>
    <col min="2587" max="2587" width="7.125" style="4" customWidth="1"/>
    <col min="2588" max="2816" width="9" style="4"/>
    <col min="2817" max="2817" width="6.75" style="4" customWidth="1"/>
    <col min="2818" max="2818" width="15.125" style="4" customWidth="1"/>
    <col min="2819" max="2819" width="7.125" style="4" bestFit="1" customWidth="1"/>
    <col min="2820" max="2821" width="6.5" style="4" customWidth="1"/>
    <col min="2822" max="2822" width="7.125" style="4" customWidth="1"/>
    <col min="2823" max="2823" width="6.875" style="4" customWidth="1"/>
    <col min="2824" max="2824" width="15.125" style="4" customWidth="1"/>
    <col min="2825" max="2825" width="7.125" style="4" customWidth="1"/>
    <col min="2826" max="2827" width="6.5" style="4" customWidth="1"/>
    <col min="2828" max="2828" width="7.125" style="4" customWidth="1"/>
    <col min="2829" max="2829" width="6.75" style="4" customWidth="1"/>
    <col min="2830" max="2830" width="15.125" style="4" customWidth="1"/>
    <col min="2831" max="2831" width="7.125" style="4" customWidth="1"/>
    <col min="2832" max="2833" width="6.5" style="4" customWidth="1"/>
    <col min="2834" max="2834" width="7.125" style="4" customWidth="1"/>
    <col min="2835" max="2835" width="7" style="4" bestFit="1" customWidth="1"/>
    <col min="2836" max="2836" width="15.125" style="4" customWidth="1"/>
    <col min="2837" max="2837" width="7.125" style="4" customWidth="1"/>
    <col min="2838" max="2838" width="6.5" style="4" customWidth="1"/>
    <col min="2839" max="2839" width="6.625" style="4" customWidth="1"/>
    <col min="2840" max="2840" width="7.125" style="4" customWidth="1"/>
    <col min="2841" max="2841" width="4.625" style="4" customWidth="1"/>
    <col min="2842" max="2842" width="6.25" style="4" customWidth="1"/>
    <col min="2843" max="2843" width="7.125" style="4" customWidth="1"/>
    <col min="2844" max="3072" width="9" style="4"/>
    <col min="3073" max="3073" width="6.75" style="4" customWidth="1"/>
    <col min="3074" max="3074" width="15.125" style="4" customWidth="1"/>
    <col min="3075" max="3075" width="7.125" style="4" bestFit="1" customWidth="1"/>
    <col min="3076" max="3077" width="6.5" style="4" customWidth="1"/>
    <col min="3078" max="3078" width="7.125" style="4" customWidth="1"/>
    <col min="3079" max="3079" width="6.875" style="4" customWidth="1"/>
    <col min="3080" max="3080" width="15.125" style="4" customWidth="1"/>
    <col min="3081" max="3081" width="7.125" style="4" customWidth="1"/>
    <col min="3082" max="3083" width="6.5" style="4" customWidth="1"/>
    <col min="3084" max="3084" width="7.125" style="4" customWidth="1"/>
    <col min="3085" max="3085" width="6.75" style="4" customWidth="1"/>
    <col min="3086" max="3086" width="15.125" style="4" customWidth="1"/>
    <col min="3087" max="3087" width="7.125" style="4" customWidth="1"/>
    <col min="3088" max="3089" width="6.5" style="4" customWidth="1"/>
    <col min="3090" max="3090" width="7.125" style="4" customWidth="1"/>
    <col min="3091" max="3091" width="7" style="4" bestFit="1" customWidth="1"/>
    <col min="3092" max="3092" width="15.125" style="4" customWidth="1"/>
    <col min="3093" max="3093" width="7.125" style="4" customWidth="1"/>
    <col min="3094" max="3094" width="6.5" style="4" customWidth="1"/>
    <col min="3095" max="3095" width="6.625" style="4" customWidth="1"/>
    <col min="3096" max="3096" width="7.125" style="4" customWidth="1"/>
    <col min="3097" max="3097" width="4.625" style="4" customWidth="1"/>
    <col min="3098" max="3098" width="6.25" style="4" customWidth="1"/>
    <col min="3099" max="3099" width="7.125" style="4" customWidth="1"/>
    <col min="3100" max="3328" width="9" style="4"/>
    <col min="3329" max="3329" width="6.75" style="4" customWidth="1"/>
    <col min="3330" max="3330" width="15.125" style="4" customWidth="1"/>
    <col min="3331" max="3331" width="7.125" style="4" bestFit="1" customWidth="1"/>
    <col min="3332" max="3333" width="6.5" style="4" customWidth="1"/>
    <col min="3334" max="3334" width="7.125" style="4" customWidth="1"/>
    <col min="3335" max="3335" width="6.875" style="4" customWidth="1"/>
    <col min="3336" max="3336" width="15.125" style="4" customWidth="1"/>
    <col min="3337" max="3337" width="7.125" style="4" customWidth="1"/>
    <col min="3338" max="3339" width="6.5" style="4" customWidth="1"/>
    <col min="3340" max="3340" width="7.125" style="4" customWidth="1"/>
    <col min="3341" max="3341" width="6.75" style="4" customWidth="1"/>
    <col min="3342" max="3342" width="15.125" style="4" customWidth="1"/>
    <col min="3343" max="3343" width="7.125" style="4" customWidth="1"/>
    <col min="3344" max="3345" width="6.5" style="4" customWidth="1"/>
    <col min="3346" max="3346" width="7.125" style="4" customWidth="1"/>
    <col min="3347" max="3347" width="7" style="4" bestFit="1" customWidth="1"/>
    <col min="3348" max="3348" width="15.125" style="4" customWidth="1"/>
    <col min="3349" max="3349" width="7.125" style="4" customWidth="1"/>
    <col min="3350" max="3350" width="6.5" style="4" customWidth="1"/>
    <col min="3351" max="3351" width="6.625" style="4" customWidth="1"/>
    <col min="3352" max="3352" width="7.125" style="4" customWidth="1"/>
    <col min="3353" max="3353" width="4.625" style="4" customWidth="1"/>
    <col min="3354" max="3354" width="6.25" style="4" customWidth="1"/>
    <col min="3355" max="3355" width="7.125" style="4" customWidth="1"/>
    <col min="3356" max="3584" width="9" style="4"/>
    <col min="3585" max="3585" width="6.75" style="4" customWidth="1"/>
    <col min="3586" max="3586" width="15.125" style="4" customWidth="1"/>
    <col min="3587" max="3587" width="7.125" style="4" bestFit="1" customWidth="1"/>
    <col min="3588" max="3589" width="6.5" style="4" customWidth="1"/>
    <col min="3590" max="3590" width="7.125" style="4" customWidth="1"/>
    <col min="3591" max="3591" width="6.875" style="4" customWidth="1"/>
    <col min="3592" max="3592" width="15.125" style="4" customWidth="1"/>
    <col min="3593" max="3593" width="7.125" style="4" customWidth="1"/>
    <col min="3594" max="3595" width="6.5" style="4" customWidth="1"/>
    <col min="3596" max="3596" width="7.125" style="4" customWidth="1"/>
    <col min="3597" max="3597" width="6.75" style="4" customWidth="1"/>
    <col min="3598" max="3598" width="15.125" style="4" customWidth="1"/>
    <col min="3599" max="3599" width="7.125" style="4" customWidth="1"/>
    <col min="3600" max="3601" width="6.5" style="4" customWidth="1"/>
    <col min="3602" max="3602" width="7.125" style="4" customWidth="1"/>
    <col min="3603" max="3603" width="7" style="4" bestFit="1" customWidth="1"/>
    <col min="3604" max="3604" width="15.125" style="4" customWidth="1"/>
    <col min="3605" max="3605" width="7.125" style="4" customWidth="1"/>
    <col min="3606" max="3606" width="6.5" style="4" customWidth="1"/>
    <col min="3607" max="3607" width="6.625" style="4" customWidth="1"/>
    <col min="3608" max="3608" width="7.125" style="4" customWidth="1"/>
    <col min="3609" max="3609" width="4.625" style="4" customWidth="1"/>
    <col min="3610" max="3610" width="6.25" style="4" customWidth="1"/>
    <col min="3611" max="3611" width="7.125" style="4" customWidth="1"/>
    <col min="3612" max="3840" width="9" style="4"/>
    <col min="3841" max="3841" width="6.75" style="4" customWidth="1"/>
    <col min="3842" max="3842" width="15.125" style="4" customWidth="1"/>
    <col min="3843" max="3843" width="7.125" style="4" bestFit="1" customWidth="1"/>
    <col min="3844" max="3845" width="6.5" style="4" customWidth="1"/>
    <col min="3846" max="3846" width="7.125" style="4" customWidth="1"/>
    <col min="3847" max="3847" width="6.875" style="4" customWidth="1"/>
    <col min="3848" max="3848" width="15.125" style="4" customWidth="1"/>
    <col min="3849" max="3849" width="7.125" style="4" customWidth="1"/>
    <col min="3850" max="3851" width="6.5" style="4" customWidth="1"/>
    <col min="3852" max="3852" width="7.125" style="4" customWidth="1"/>
    <col min="3853" max="3853" width="6.75" style="4" customWidth="1"/>
    <col min="3854" max="3854" width="15.125" style="4" customWidth="1"/>
    <col min="3855" max="3855" width="7.125" style="4" customWidth="1"/>
    <col min="3856" max="3857" width="6.5" style="4" customWidth="1"/>
    <col min="3858" max="3858" width="7.125" style="4" customWidth="1"/>
    <col min="3859" max="3859" width="7" style="4" bestFit="1" customWidth="1"/>
    <col min="3860" max="3860" width="15.125" style="4" customWidth="1"/>
    <col min="3861" max="3861" width="7.125" style="4" customWidth="1"/>
    <col min="3862" max="3862" width="6.5" style="4" customWidth="1"/>
    <col min="3863" max="3863" width="6.625" style="4" customWidth="1"/>
    <col min="3864" max="3864" width="7.125" style="4" customWidth="1"/>
    <col min="3865" max="3865" width="4.625" style="4" customWidth="1"/>
    <col min="3866" max="3866" width="6.25" style="4" customWidth="1"/>
    <col min="3867" max="3867" width="7.125" style="4" customWidth="1"/>
    <col min="3868" max="4096" width="9" style="4"/>
    <col min="4097" max="4097" width="6.75" style="4" customWidth="1"/>
    <col min="4098" max="4098" width="15.125" style="4" customWidth="1"/>
    <col min="4099" max="4099" width="7.125" style="4" bestFit="1" customWidth="1"/>
    <col min="4100" max="4101" width="6.5" style="4" customWidth="1"/>
    <col min="4102" max="4102" width="7.125" style="4" customWidth="1"/>
    <col min="4103" max="4103" width="6.875" style="4" customWidth="1"/>
    <col min="4104" max="4104" width="15.125" style="4" customWidth="1"/>
    <col min="4105" max="4105" width="7.125" style="4" customWidth="1"/>
    <col min="4106" max="4107" width="6.5" style="4" customWidth="1"/>
    <col min="4108" max="4108" width="7.125" style="4" customWidth="1"/>
    <col min="4109" max="4109" width="6.75" style="4" customWidth="1"/>
    <col min="4110" max="4110" width="15.125" style="4" customWidth="1"/>
    <col min="4111" max="4111" width="7.125" style="4" customWidth="1"/>
    <col min="4112" max="4113" width="6.5" style="4" customWidth="1"/>
    <col min="4114" max="4114" width="7.125" style="4" customWidth="1"/>
    <col min="4115" max="4115" width="7" style="4" bestFit="1" customWidth="1"/>
    <col min="4116" max="4116" width="15.125" style="4" customWidth="1"/>
    <col min="4117" max="4117" width="7.125" style="4" customWidth="1"/>
    <col min="4118" max="4118" width="6.5" style="4" customWidth="1"/>
    <col min="4119" max="4119" width="6.625" style="4" customWidth="1"/>
    <col min="4120" max="4120" width="7.125" style="4" customWidth="1"/>
    <col min="4121" max="4121" width="4.625" style="4" customWidth="1"/>
    <col min="4122" max="4122" width="6.25" style="4" customWidth="1"/>
    <col min="4123" max="4123" width="7.125" style="4" customWidth="1"/>
    <col min="4124" max="4352" width="9" style="4"/>
    <col min="4353" max="4353" width="6.75" style="4" customWidth="1"/>
    <col min="4354" max="4354" width="15.125" style="4" customWidth="1"/>
    <col min="4355" max="4355" width="7.125" style="4" bestFit="1" customWidth="1"/>
    <col min="4356" max="4357" width="6.5" style="4" customWidth="1"/>
    <col min="4358" max="4358" width="7.125" style="4" customWidth="1"/>
    <col min="4359" max="4359" width="6.875" style="4" customWidth="1"/>
    <col min="4360" max="4360" width="15.125" style="4" customWidth="1"/>
    <col min="4361" max="4361" width="7.125" style="4" customWidth="1"/>
    <col min="4362" max="4363" width="6.5" style="4" customWidth="1"/>
    <col min="4364" max="4364" width="7.125" style="4" customWidth="1"/>
    <col min="4365" max="4365" width="6.75" style="4" customWidth="1"/>
    <col min="4366" max="4366" width="15.125" style="4" customWidth="1"/>
    <col min="4367" max="4367" width="7.125" style="4" customWidth="1"/>
    <col min="4368" max="4369" width="6.5" style="4" customWidth="1"/>
    <col min="4370" max="4370" width="7.125" style="4" customWidth="1"/>
    <col min="4371" max="4371" width="7" style="4" bestFit="1" customWidth="1"/>
    <col min="4372" max="4372" width="15.125" style="4" customWidth="1"/>
    <col min="4373" max="4373" width="7.125" style="4" customWidth="1"/>
    <col min="4374" max="4374" width="6.5" style="4" customWidth="1"/>
    <col min="4375" max="4375" width="6.625" style="4" customWidth="1"/>
    <col min="4376" max="4376" width="7.125" style="4" customWidth="1"/>
    <col min="4377" max="4377" width="4.625" style="4" customWidth="1"/>
    <col min="4378" max="4378" width="6.25" style="4" customWidth="1"/>
    <col min="4379" max="4379" width="7.125" style="4" customWidth="1"/>
    <col min="4380" max="4608" width="9" style="4"/>
    <col min="4609" max="4609" width="6.75" style="4" customWidth="1"/>
    <col min="4610" max="4610" width="15.125" style="4" customWidth="1"/>
    <col min="4611" max="4611" width="7.125" style="4" bestFit="1" customWidth="1"/>
    <col min="4612" max="4613" width="6.5" style="4" customWidth="1"/>
    <col min="4614" max="4614" width="7.125" style="4" customWidth="1"/>
    <col min="4615" max="4615" width="6.875" style="4" customWidth="1"/>
    <col min="4616" max="4616" width="15.125" style="4" customWidth="1"/>
    <col min="4617" max="4617" width="7.125" style="4" customWidth="1"/>
    <col min="4618" max="4619" width="6.5" style="4" customWidth="1"/>
    <col min="4620" max="4620" width="7.125" style="4" customWidth="1"/>
    <col min="4621" max="4621" width="6.75" style="4" customWidth="1"/>
    <col min="4622" max="4622" width="15.125" style="4" customWidth="1"/>
    <col min="4623" max="4623" width="7.125" style="4" customWidth="1"/>
    <col min="4624" max="4625" width="6.5" style="4" customWidth="1"/>
    <col min="4626" max="4626" width="7.125" style="4" customWidth="1"/>
    <col min="4627" max="4627" width="7" style="4" bestFit="1" customWidth="1"/>
    <col min="4628" max="4628" width="15.125" style="4" customWidth="1"/>
    <col min="4629" max="4629" width="7.125" style="4" customWidth="1"/>
    <col min="4630" max="4630" width="6.5" style="4" customWidth="1"/>
    <col min="4631" max="4631" width="6.625" style="4" customWidth="1"/>
    <col min="4632" max="4632" width="7.125" style="4" customWidth="1"/>
    <col min="4633" max="4633" width="4.625" style="4" customWidth="1"/>
    <col min="4634" max="4634" width="6.25" style="4" customWidth="1"/>
    <col min="4635" max="4635" width="7.125" style="4" customWidth="1"/>
    <col min="4636" max="4864" width="9" style="4"/>
    <col min="4865" max="4865" width="6.75" style="4" customWidth="1"/>
    <col min="4866" max="4866" width="15.125" style="4" customWidth="1"/>
    <col min="4867" max="4867" width="7.125" style="4" bestFit="1" customWidth="1"/>
    <col min="4868" max="4869" width="6.5" style="4" customWidth="1"/>
    <col min="4870" max="4870" width="7.125" style="4" customWidth="1"/>
    <col min="4871" max="4871" width="6.875" style="4" customWidth="1"/>
    <col min="4872" max="4872" width="15.125" style="4" customWidth="1"/>
    <col min="4873" max="4873" width="7.125" style="4" customWidth="1"/>
    <col min="4874" max="4875" width="6.5" style="4" customWidth="1"/>
    <col min="4876" max="4876" width="7.125" style="4" customWidth="1"/>
    <col min="4877" max="4877" width="6.75" style="4" customWidth="1"/>
    <col min="4878" max="4878" width="15.125" style="4" customWidth="1"/>
    <col min="4879" max="4879" width="7.125" style="4" customWidth="1"/>
    <col min="4880" max="4881" width="6.5" style="4" customWidth="1"/>
    <col min="4882" max="4882" width="7.125" style="4" customWidth="1"/>
    <col min="4883" max="4883" width="7" style="4" bestFit="1" customWidth="1"/>
    <col min="4884" max="4884" width="15.125" style="4" customWidth="1"/>
    <col min="4885" max="4885" width="7.125" style="4" customWidth="1"/>
    <col min="4886" max="4886" width="6.5" style="4" customWidth="1"/>
    <col min="4887" max="4887" width="6.625" style="4" customWidth="1"/>
    <col min="4888" max="4888" width="7.125" style="4" customWidth="1"/>
    <col min="4889" max="4889" width="4.625" style="4" customWidth="1"/>
    <col min="4890" max="4890" width="6.25" style="4" customWidth="1"/>
    <col min="4891" max="4891" width="7.125" style="4" customWidth="1"/>
    <col min="4892" max="5120" width="9" style="4"/>
    <col min="5121" max="5121" width="6.75" style="4" customWidth="1"/>
    <col min="5122" max="5122" width="15.125" style="4" customWidth="1"/>
    <col min="5123" max="5123" width="7.125" style="4" bestFit="1" customWidth="1"/>
    <col min="5124" max="5125" width="6.5" style="4" customWidth="1"/>
    <col min="5126" max="5126" width="7.125" style="4" customWidth="1"/>
    <col min="5127" max="5127" width="6.875" style="4" customWidth="1"/>
    <col min="5128" max="5128" width="15.125" style="4" customWidth="1"/>
    <col min="5129" max="5129" width="7.125" style="4" customWidth="1"/>
    <col min="5130" max="5131" width="6.5" style="4" customWidth="1"/>
    <col min="5132" max="5132" width="7.125" style="4" customWidth="1"/>
    <col min="5133" max="5133" width="6.75" style="4" customWidth="1"/>
    <col min="5134" max="5134" width="15.125" style="4" customWidth="1"/>
    <col min="5135" max="5135" width="7.125" style="4" customWidth="1"/>
    <col min="5136" max="5137" width="6.5" style="4" customWidth="1"/>
    <col min="5138" max="5138" width="7.125" style="4" customWidth="1"/>
    <col min="5139" max="5139" width="7" style="4" bestFit="1" customWidth="1"/>
    <col min="5140" max="5140" width="15.125" style="4" customWidth="1"/>
    <col min="5141" max="5141" width="7.125" style="4" customWidth="1"/>
    <col min="5142" max="5142" width="6.5" style="4" customWidth="1"/>
    <col min="5143" max="5143" width="6.625" style="4" customWidth="1"/>
    <col min="5144" max="5144" width="7.125" style="4" customWidth="1"/>
    <col min="5145" max="5145" width="4.625" style="4" customWidth="1"/>
    <col min="5146" max="5146" width="6.25" style="4" customWidth="1"/>
    <col min="5147" max="5147" width="7.125" style="4" customWidth="1"/>
    <col min="5148" max="5376" width="9" style="4"/>
    <col min="5377" max="5377" width="6.75" style="4" customWidth="1"/>
    <col min="5378" max="5378" width="15.125" style="4" customWidth="1"/>
    <col min="5379" max="5379" width="7.125" style="4" bestFit="1" customWidth="1"/>
    <col min="5380" max="5381" width="6.5" style="4" customWidth="1"/>
    <col min="5382" max="5382" width="7.125" style="4" customWidth="1"/>
    <col min="5383" max="5383" width="6.875" style="4" customWidth="1"/>
    <col min="5384" max="5384" width="15.125" style="4" customWidth="1"/>
    <col min="5385" max="5385" width="7.125" style="4" customWidth="1"/>
    <col min="5386" max="5387" width="6.5" style="4" customWidth="1"/>
    <col min="5388" max="5388" width="7.125" style="4" customWidth="1"/>
    <col min="5389" max="5389" width="6.75" style="4" customWidth="1"/>
    <col min="5390" max="5390" width="15.125" style="4" customWidth="1"/>
    <col min="5391" max="5391" width="7.125" style="4" customWidth="1"/>
    <col min="5392" max="5393" width="6.5" style="4" customWidth="1"/>
    <col min="5394" max="5394" width="7.125" style="4" customWidth="1"/>
    <col min="5395" max="5395" width="7" style="4" bestFit="1" customWidth="1"/>
    <col min="5396" max="5396" width="15.125" style="4" customWidth="1"/>
    <col min="5397" max="5397" width="7.125" style="4" customWidth="1"/>
    <col min="5398" max="5398" width="6.5" style="4" customWidth="1"/>
    <col min="5399" max="5399" width="6.625" style="4" customWidth="1"/>
    <col min="5400" max="5400" width="7.125" style="4" customWidth="1"/>
    <col min="5401" max="5401" width="4.625" style="4" customWidth="1"/>
    <col min="5402" max="5402" width="6.25" style="4" customWidth="1"/>
    <col min="5403" max="5403" width="7.125" style="4" customWidth="1"/>
    <col min="5404" max="5632" width="9" style="4"/>
    <col min="5633" max="5633" width="6.75" style="4" customWidth="1"/>
    <col min="5634" max="5634" width="15.125" style="4" customWidth="1"/>
    <col min="5635" max="5635" width="7.125" style="4" bestFit="1" customWidth="1"/>
    <col min="5636" max="5637" width="6.5" style="4" customWidth="1"/>
    <col min="5638" max="5638" width="7.125" style="4" customWidth="1"/>
    <col min="5639" max="5639" width="6.875" style="4" customWidth="1"/>
    <col min="5640" max="5640" width="15.125" style="4" customWidth="1"/>
    <col min="5641" max="5641" width="7.125" style="4" customWidth="1"/>
    <col min="5642" max="5643" width="6.5" style="4" customWidth="1"/>
    <col min="5644" max="5644" width="7.125" style="4" customWidth="1"/>
    <col min="5645" max="5645" width="6.75" style="4" customWidth="1"/>
    <col min="5646" max="5646" width="15.125" style="4" customWidth="1"/>
    <col min="5647" max="5647" width="7.125" style="4" customWidth="1"/>
    <col min="5648" max="5649" width="6.5" style="4" customWidth="1"/>
    <col min="5650" max="5650" width="7.125" style="4" customWidth="1"/>
    <col min="5651" max="5651" width="7" style="4" bestFit="1" customWidth="1"/>
    <col min="5652" max="5652" width="15.125" style="4" customWidth="1"/>
    <col min="5653" max="5653" width="7.125" style="4" customWidth="1"/>
    <col min="5654" max="5654" width="6.5" style="4" customWidth="1"/>
    <col min="5655" max="5655" width="6.625" style="4" customWidth="1"/>
    <col min="5656" max="5656" width="7.125" style="4" customWidth="1"/>
    <col min="5657" max="5657" width="4.625" style="4" customWidth="1"/>
    <col min="5658" max="5658" width="6.25" style="4" customWidth="1"/>
    <col min="5659" max="5659" width="7.125" style="4" customWidth="1"/>
    <col min="5660" max="5888" width="9" style="4"/>
    <col min="5889" max="5889" width="6.75" style="4" customWidth="1"/>
    <col min="5890" max="5890" width="15.125" style="4" customWidth="1"/>
    <col min="5891" max="5891" width="7.125" style="4" bestFit="1" customWidth="1"/>
    <col min="5892" max="5893" width="6.5" style="4" customWidth="1"/>
    <col min="5894" max="5894" width="7.125" style="4" customWidth="1"/>
    <col min="5895" max="5895" width="6.875" style="4" customWidth="1"/>
    <col min="5896" max="5896" width="15.125" style="4" customWidth="1"/>
    <col min="5897" max="5897" width="7.125" style="4" customWidth="1"/>
    <col min="5898" max="5899" width="6.5" style="4" customWidth="1"/>
    <col min="5900" max="5900" width="7.125" style="4" customWidth="1"/>
    <col min="5901" max="5901" width="6.75" style="4" customWidth="1"/>
    <col min="5902" max="5902" width="15.125" style="4" customWidth="1"/>
    <col min="5903" max="5903" width="7.125" style="4" customWidth="1"/>
    <col min="5904" max="5905" width="6.5" style="4" customWidth="1"/>
    <col min="5906" max="5906" width="7.125" style="4" customWidth="1"/>
    <col min="5907" max="5907" width="7" style="4" bestFit="1" customWidth="1"/>
    <col min="5908" max="5908" width="15.125" style="4" customWidth="1"/>
    <col min="5909" max="5909" width="7.125" style="4" customWidth="1"/>
    <col min="5910" max="5910" width="6.5" style="4" customWidth="1"/>
    <col min="5911" max="5911" width="6.625" style="4" customWidth="1"/>
    <col min="5912" max="5912" width="7.125" style="4" customWidth="1"/>
    <col min="5913" max="5913" width="4.625" style="4" customWidth="1"/>
    <col min="5914" max="5914" width="6.25" style="4" customWidth="1"/>
    <col min="5915" max="5915" width="7.125" style="4" customWidth="1"/>
    <col min="5916" max="6144" width="9" style="4"/>
    <col min="6145" max="6145" width="6.75" style="4" customWidth="1"/>
    <col min="6146" max="6146" width="15.125" style="4" customWidth="1"/>
    <col min="6147" max="6147" width="7.125" style="4" bestFit="1" customWidth="1"/>
    <col min="6148" max="6149" width="6.5" style="4" customWidth="1"/>
    <col min="6150" max="6150" width="7.125" style="4" customWidth="1"/>
    <col min="6151" max="6151" width="6.875" style="4" customWidth="1"/>
    <col min="6152" max="6152" width="15.125" style="4" customWidth="1"/>
    <col min="6153" max="6153" width="7.125" style="4" customWidth="1"/>
    <col min="6154" max="6155" width="6.5" style="4" customWidth="1"/>
    <col min="6156" max="6156" width="7.125" style="4" customWidth="1"/>
    <col min="6157" max="6157" width="6.75" style="4" customWidth="1"/>
    <col min="6158" max="6158" width="15.125" style="4" customWidth="1"/>
    <col min="6159" max="6159" width="7.125" style="4" customWidth="1"/>
    <col min="6160" max="6161" width="6.5" style="4" customWidth="1"/>
    <col min="6162" max="6162" width="7.125" style="4" customWidth="1"/>
    <col min="6163" max="6163" width="7" style="4" bestFit="1" customWidth="1"/>
    <col min="6164" max="6164" width="15.125" style="4" customWidth="1"/>
    <col min="6165" max="6165" width="7.125" style="4" customWidth="1"/>
    <col min="6166" max="6166" width="6.5" style="4" customWidth="1"/>
    <col min="6167" max="6167" width="6.625" style="4" customWidth="1"/>
    <col min="6168" max="6168" width="7.125" style="4" customWidth="1"/>
    <col min="6169" max="6169" width="4.625" style="4" customWidth="1"/>
    <col min="6170" max="6170" width="6.25" style="4" customWidth="1"/>
    <col min="6171" max="6171" width="7.125" style="4" customWidth="1"/>
    <col min="6172" max="6400" width="9" style="4"/>
    <col min="6401" max="6401" width="6.75" style="4" customWidth="1"/>
    <col min="6402" max="6402" width="15.125" style="4" customWidth="1"/>
    <col min="6403" max="6403" width="7.125" style="4" bestFit="1" customWidth="1"/>
    <col min="6404" max="6405" width="6.5" style="4" customWidth="1"/>
    <col min="6406" max="6406" width="7.125" style="4" customWidth="1"/>
    <col min="6407" max="6407" width="6.875" style="4" customWidth="1"/>
    <col min="6408" max="6408" width="15.125" style="4" customWidth="1"/>
    <col min="6409" max="6409" width="7.125" style="4" customWidth="1"/>
    <col min="6410" max="6411" width="6.5" style="4" customWidth="1"/>
    <col min="6412" max="6412" width="7.125" style="4" customWidth="1"/>
    <col min="6413" max="6413" width="6.75" style="4" customWidth="1"/>
    <col min="6414" max="6414" width="15.125" style="4" customWidth="1"/>
    <col min="6415" max="6415" width="7.125" style="4" customWidth="1"/>
    <col min="6416" max="6417" width="6.5" style="4" customWidth="1"/>
    <col min="6418" max="6418" width="7.125" style="4" customWidth="1"/>
    <col min="6419" max="6419" width="7" style="4" bestFit="1" customWidth="1"/>
    <col min="6420" max="6420" width="15.125" style="4" customWidth="1"/>
    <col min="6421" max="6421" width="7.125" style="4" customWidth="1"/>
    <col min="6422" max="6422" width="6.5" style="4" customWidth="1"/>
    <col min="6423" max="6423" width="6.625" style="4" customWidth="1"/>
    <col min="6424" max="6424" width="7.125" style="4" customWidth="1"/>
    <col min="6425" max="6425" width="4.625" style="4" customWidth="1"/>
    <col min="6426" max="6426" width="6.25" style="4" customWidth="1"/>
    <col min="6427" max="6427" width="7.125" style="4" customWidth="1"/>
    <col min="6428" max="6656" width="9" style="4"/>
    <col min="6657" max="6657" width="6.75" style="4" customWidth="1"/>
    <col min="6658" max="6658" width="15.125" style="4" customWidth="1"/>
    <col min="6659" max="6659" width="7.125" style="4" bestFit="1" customWidth="1"/>
    <col min="6660" max="6661" width="6.5" style="4" customWidth="1"/>
    <col min="6662" max="6662" width="7.125" style="4" customWidth="1"/>
    <col min="6663" max="6663" width="6.875" style="4" customWidth="1"/>
    <col min="6664" max="6664" width="15.125" style="4" customWidth="1"/>
    <col min="6665" max="6665" width="7.125" style="4" customWidth="1"/>
    <col min="6666" max="6667" width="6.5" style="4" customWidth="1"/>
    <col min="6668" max="6668" width="7.125" style="4" customWidth="1"/>
    <col min="6669" max="6669" width="6.75" style="4" customWidth="1"/>
    <col min="6670" max="6670" width="15.125" style="4" customWidth="1"/>
    <col min="6671" max="6671" width="7.125" style="4" customWidth="1"/>
    <col min="6672" max="6673" width="6.5" style="4" customWidth="1"/>
    <col min="6674" max="6674" width="7.125" style="4" customWidth="1"/>
    <col min="6675" max="6675" width="7" style="4" bestFit="1" customWidth="1"/>
    <col min="6676" max="6676" width="15.125" style="4" customWidth="1"/>
    <col min="6677" max="6677" width="7.125" style="4" customWidth="1"/>
    <col min="6678" max="6678" width="6.5" style="4" customWidth="1"/>
    <col min="6679" max="6679" width="6.625" style="4" customWidth="1"/>
    <col min="6680" max="6680" width="7.125" style="4" customWidth="1"/>
    <col min="6681" max="6681" width="4.625" style="4" customWidth="1"/>
    <col min="6682" max="6682" width="6.25" style="4" customWidth="1"/>
    <col min="6683" max="6683" width="7.125" style="4" customWidth="1"/>
    <col min="6684" max="6912" width="9" style="4"/>
    <col min="6913" max="6913" width="6.75" style="4" customWidth="1"/>
    <col min="6914" max="6914" width="15.125" style="4" customWidth="1"/>
    <col min="6915" max="6915" width="7.125" style="4" bestFit="1" customWidth="1"/>
    <col min="6916" max="6917" width="6.5" style="4" customWidth="1"/>
    <col min="6918" max="6918" width="7.125" style="4" customWidth="1"/>
    <col min="6919" max="6919" width="6.875" style="4" customWidth="1"/>
    <col min="6920" max="6920" width="15.125" style="4" customWidth="1"/>
    <col min="6921" max="6921" width="7.125" style="4" customWidth="1"/>
    <col min="6922" max="6923" width="6.5" style="4" customWidth="1"/>
    <col min="6924" max="6924" width="7.125" style="4" customWidth="1"/>
    <col min="6925" max="6925" width="6.75" style="4" customWidth="1"/>
    <col min="6926" max="6926" width="15.125" style="4" customWidth="1"/>
    <col min="6927" max="6927" width="7.125" style="4" customWidth="1"/>
    <col min="6928" max="6929" width="6.5" style="4" customWidth="1"/>
    <col min="6930" max="6930" width="7.125" style="4" customWidth="1"/>
    <col min="6931" max="6931" width="7" style="4" bestFit="1" customWidth="1"/>
    <col min="6932" max="6932" width="15.125" style="4" customWidth="1"/>
    <col min="6933" max="6933" width="7.125" style="4" customWidth="1"/>
    <col min="6934" max="6934" width="6.5" style="4" customWidth="1"/>
    <col min="6935" max="6935" width="6.625" style="4" customWidth="1"/>
    <col min="6936" max="6936" width="7.125" style="4" customWidth="1"/>
    <col min="6937" max="6937" width="4.625" style="4" customWidth="1"/>
    <col min="6938" max="6938" width="6.25" style="4" customWidth="1"/>
    <col min="6939" max="6939" width="7.125" style="4" customWidth="1"/>
    <col min="6940" max="7168" width="9" style="4"/>
    <col min="7169" max="7169" width="6.75" style="4" customWidth="1"/>
    <col min="7170" max="7170" width="15.125" style="4" customWidth="1"/>
    <col min="7171" max="7171" width="7.125" style="4" bestFit="1" customWidth="1"/>
    <col min="7172" max="7173" width="6.5" style="4" customWidth="1"/>
    <col min="7174" max="7174" width="7.125" style="4" customWidth="1"/>
    <col min="7175" max="7175" width="6.875" style="4" customWidth="1"/>
    <col min="7176" max="7176" width="15.125" style="4" customWidth="1"/>
    <col min="7177" max="7177" width="7.125" style="4" customWidth="1"/>
    <col min="7178" max="7179" width="6.5" style="4" customWidth="1"/>
    <col min="7180" max="7180" width="7.125" style="4" customWidth="1"/>
    <col min="7181" max="7181" width="6.75" style="4" customWidth="1"/>
    <col min="7182" max="7182" width="15.125" style="4" customWidth="1"/>
    <col min="7183" max="7183" width="7.125" style="4" customWidth="1"/>
    <col min="7184" max="7185" width="6.5" style="4" customWidth="1"/>
    <col min="7186" max="7186" width="7.125" style="4" customWidth="1"/>
    <col min="7187" max="7187" width="7" style="4" bestFit="1" customWidth="1"/>
    <col min="7188" max="7188" width="15.125" style="4" customWidth="1"/>
    <col min="7189" max="7189" width="7.125" style="4" customWidth="1"/>
    <col min="7190" max="7190" width="6.5" style="4" customWidth="1"/>
    <col min="7191" max="7191" width="6.625" style="4" customWidth="1"/>
    <col min="7192" max="7192" width="7.125" style="4" customWidth="1"/>
    <col min="7193" max="7193" width="4.625" style="4" customWidth="1"/>
    <col min="7194" max="7194" width="6.25" style="4" customWidth="1"/>
    <col min="7195" max="7195" width="7.125" style="4" customWidth="1"/>
    <col min="7196" max="7424" width="9" style="4"/>
    <col min="7425" max="7425" width="6.75" style="4" customWidth="1"/>
    <col min="7426" max="7426" width="15.125" style="4" customWidth="1"/>
    <col min="7427" max="7427" width="7.125" style="4" bestFit="1" customWidth="1"/>
    <col min="7428" max="7429" width="6.5" style="4" customWidth="1"/>
    <col min="7430" max="7430" width="7.125" style="4" customWidth="1"/>
    <col min="7431" max="7431" width="6.875" style="4" customWidth="1"/>
    <col min="7432" max="7432" width="15.125" style="4" customWidth="1"/>
    <col min="7433" max="7433" width="7.125" style="4" customWidth="1"/>
    <col min="7434" max="7435" width="6.5" style="4" customWidth="1"/>
    <col min="7436" max="7436" width="7.125" style="4" customWidth="1"/>
    <col min="7437" max="7437" width="6.75" style="4" customWidth="1"/>
    <col min="7438" max="7438" width="15.125" style="4" customWidth="1"/>
    <col min="7439" max="7439" width="7.125" style="4" customWidth="1"/>
    <col min="7440" max="7441" width="6.5" style="4" customWidth="1"/>
    <col min="7442" max="7442" width="7.125" style="4" customWidth="1"/>
    <col min="7443" max="7443" width="7" style="4" bestFit="1" customWidth="1"/>
    <col min="7444" max="7444" width="15.125" style="4" customWidth="1"/>
    <col min="7445" max="7445" width="7.125" style="4" customWidth="1"/>
    <col min="7446" max="7446" width="6.5" style="4" customWidth="1"/>
    <col min="7447" max="7447" width="6.625" style="4" customWidth="1"/>
    <col min="7448" max="7448" width="7.125" style="4" customWidth="1"/>
    <col min="7449" max="7449" width="4.625" style="4" customWidth="1"/>
    <col min="7450" max="7450" width="6.25" style="4" customWidth="1"/>
    <col min="7451" max="7451" width="7.125" style="4" customWidth="1"/>
    <col min="7452" max="7680" width="9" style="4"/>
    <col min="7681" max="7681" width="6.75" style="4" customWidth="1"/>
    <col min="7682" max="7682" width="15.125" style="4" customWidth="1"/>
    <col min="7683" max="7683" width="7.125" style="4" bestFit="1" customWidth="1"/>
    <col min="7684" max="7685" width="6.5" style="4" customWidth="1"/>
    <col min="7686" max="7686" width="7.125" style="4" customWidth="1"/>
    <col min="7687" max="7687" width="6.875" style="4" customWidth="1"/>
    <col min="7688" max="7688" width="15.125" style="4" customWidth="1"/>
    <col min="7689" max="7689" width="7.125" style="4" customWidth="1"/>
    <col min="7690" max="7691" width="6.5" style="4" customWidth="1"/>
    <col min="7692" max="7692" width="7.125" style="4" customWidth="1"/>
    <col min="7693" max="7693" width="6.75" style="4" customWidth="1"/>
    <col min="7694" max="7694" width="15.125" style="4" customWidth="1"/>
    <col min="7695" max="7695" width="7.125" style="4" customWidth="1"/>
    <col min="7696" max="7697" width="6.5" style="4" customWidth="1"/>
    <col min="7698" max="7698" width="7.125" style="4" customWidth="1"/>
    <col min="7699" max="7699" width="7" style="4" bestFit="1" customWidth="1"/>
    <col min="7700" max="7700" width="15.125" style="4" customWidth="1"/>
    <col min="7701" max="7701" width="7.125" style="4" customWidth="1"/>
    <col min="7702" max="7702" width="6.5" style="4" customWidth="1"/>
    <col min="7703" max="7703" width="6.625" style="4" customWidth="1"/>
    <col min="7704" max="7704" width="7.125" style="4" customWidth="1"/>
    <col min="7705" max="7705" width="4.625" style="4" customWidth="1"/>
    <col min="7706" max="7706" width="6.25" style="4" customWidth="1"/>
    <col min="7707" max="7707" width="7.125" style="4" customWidth="1"/>
    <col min="7708" max="7936" width="9" style="4"/>
    <col min="7937" max="7937" width="6.75" style="4" customWidth="1"/>
    <col min="7938" max="7938" width="15.125" style="4" customWidth="1"/>
    <col min="7939" max="7939" width="7.125" style="4" bestFit="1" customWidth="1"/>
    <col min="7940" max="7941" width="6.5" style="4" customWidth="1"/>
    <col min="7942" max="7942" width="7.125" style="4" customWidth="1"/>
    <col min="7943" max="7943" width="6.875" style="4" customWidth="1"/>
    <col min="7944" max="7944" width="15.125" style="4" customWidth="1"/>
    <col min="7945" max="7945" width="7.125" style="4" customWidth="1"/>
    <col min="7946" max="7947" width="6.5" style="4" customWidth="1"/>
    <col min="7948" max="7948" width="7.125" style="4" customWidth="1"/>
    <col min="7949" max="7949" width="6.75" style="4" customWidth="1"/>
    <col min="7950" max="7950" width="15.125" style="4" customWidth="1"/>
    <col min="7951" max="7951" width="7.125" style="4" customWidth="1"/>
    <col min="7952" max="7953" width="6.5" style="4" customWidth="1"/>
    <col min="7954" max="7954" width="7.125" style="4" customWidth="1"/>
    <col min="7955" max="7955" width="7" style="4" bestFit="1" customWidth="1"/>
    <col min="7956" max="7956" width="15.125" style="4" customWidth="1"/>
    <col min="7957" max="7957" width="7.125" style="4" customWidth="1"/>
    <col min="7958" max="7958" width="6.5" style="4" customWidth="1"/>
    <col min="7959" max="7959" width="6.625" style="4" customWidth="1"/>
    <col min="7960" max="7960" width="7.125" style="4" customWidth="1"/>
    <col min="7961" max="7961" width="4.625" style="4" customWidth="1"/>
    <col min="7962" max="7962" width="6.25" style="4" customWidth="1"/>
    <col min="7963" max="7963" width="7.125" style="4" customWidth="1"/>
    <col min="7964" max="8192" width="9" style="4"/>
    <col min="8193" max="8193" width="6.75" style="4" customWidth="1"/>
    <col min="8194" max="8194" width="15.125" style="4" customWidth="1"/>
    <col min="8195" max="8195" width="7.125" style="4" bestFit="1" customWidth="1"/>
    <col min="8196" max="8197" width="6.5" style="4" customWidth="1"/>
    <col min="8198" max="8198" width="7.125" style="4" customWidth="1"/>
    <col min="8199" max="8199" width="6.875" style="4" customWidth="1"/>
    <col min="8200" max="8200" width="15.125" style="4" customWidth="1"/>
    <col min="8201" max="8201" width="7.125" style="4" customWidth="1"/>
    <col min="8202" max="8203" width="6.5" style="4" customWidth="1"/>
    <col min="8204" max="8204" width="7.125" style="4" customWidth="1"/>
    <col min="8205" max="8205" width="6.75" style="4" customWidth="1"/>
    <col min="8206" max="8206" width="15.125" style="4" customWidth="1"/>
    <col min="8207" max="8207" width="7.125" style="4" customWidth="1"/>
    <col min="8208" max="8209" width="6.5" style="4" customWidth="1"/>
    <col min="8210" max="8210" width="7.125" style="4" customWidth="1"/>
    <col min="8211" max="8211" width="7" style="4" bestFit="1" customWidth="1"/>
    <col min="8212" max="8212" width="15.125" style="4" customWidth="1"/>
    <col min="8213" max="8213" width="7.125" style="4" customWidth="1"/>
    <col min="8214" max="8214" width="6.5" style="4" customWidth="1"/>
    <col min="8215" max="8215" width="6.625" style="4" customWidth="1"/>
    <col min="8216" max="8216" width="7.125" style="4" customWidth="1"/>
    <col min="8217" max="8217" width="4.625" style="4" customWidth="1"/>
    <col min="8218" max="8218" width="6.25" style="4" customWidth="1"/>
    <col min="8219" max="8219" width="7.125" style="4" customWidth="1"/>
    <col min="8220" max="8448" width="9" style="4"/>
    <col min="8449" max="8449" width="6.75" style="4" customWidth="1"/>
    <col min="8450" max="8450" width="15.125" style="4" customWidth="1"/>
    <col min="8451" max="8451" width="7.125" style="4" bestFit="1" customWidth="1"/>
    <col min="8452" max="8453" width="6.5" style="4" customWidth="1"/>
    <col min="8454" max="8454" width="7.125" style="4" customWidth="1"/>
    <col min="8455" max="8455" width="6.875" style="4" customWidth="1"/>
    <col min="8456" max="8456" width="15.125" style="4" customWidth="1"/>
    <col min="8457" max="8457" width="7.125" style="4" customWidth="1"/>
    <col min="8458" max="8459" width="6.5" style="4" customWidth="1"/>
    <col min="8460" max="8460" width="7.125" style="4" customWidth="1"/>
    <col min="8461" max="8461" width="6.75" style="4" customWidth="1"/>
    <col min="8462" max="8462" width="15.125" style="4" customWidth="1"/>
    <col min="8463" max="8463" width="7.125" style="4" customWidth="1"/>
    <col min="8464" max="8465" width="6.5" style="4" customWidth="1"/>
    <col min="8466" max="8466" width="7.125" style="4" customWidth="1"/>
    <col min="8467" max="8467" width="7" style="4" bestFit="1" customWidth="1"/>
    <col min="8468" max="8468" width="15.125" style="4" customWidth="1"/>
    <col min="8469" max="8469" width="7.125" style="4" customWidth="1"/>
    <col min="8470" max="8470" width="6.5" style="4" customWidth="1"/>
    <col min="8471" max="8471" width="6.625" style="4" customWidth="1"/>
    <col min="8472" max="8472" width="7.125" style="4" customWidth="1"/>
    <col min="8473" max="8473" width="4.625" style="4" customWidth="1"/>
    <col min="8474" max="8474" width="6.25" style="4" customWidth="1"/>
    <col min="8475" max="8475" width="7.125" style="4" customWidth="1"/>
    <col min="8476" max="8704" width="9" style="4"/>
    <col min="8705" max="8705" width="6.75" style="4" customWidth="1"/>
    <col min="8706" max="8706" width="15.125" style="4" customWidth="1"/>
    <col min="8707" max="8707" width="7.125" style="4" bestFit="1" customWidth="1"/>
    <col min="8708" max="8709" width="6.5" style="4" customWidth="1"/>
    <col min="8710" max="8710" width="7.125" style="4" customWidth="1"/>
    <col min="8711" max="8711" width="6.875" style="4" customWidth="1"/>
    <col min="8712" max="8712" width="15.125" style="4" customWidth="1"/>
    <col min="8713" max="8713" width="7.125" style="4" customWidth="1"/>
    <col min="8714" max="8715" width="6.5" style="4" customWidth="1"/>
    <col min="8716" max="8716" width="7.125" style="4" customWidth="1"/>
    <col min="8717" max="8717" width="6.75" style="4" customWidth="1"/>
    <col min="8718" max="8718" width="15.125" style="4" customWidth="1"/>
    <col min="8719" max="8719" width="7.125" style="4" customWidth="1"/>
    <col min="8720" max="8721" width="6.5" style="4" customWidth="1"/>
    <col min="8722" max="8722" width="7.125" style="4" customWidth="1"/>
    <col min="8723" max="8723" width="7" style="4" bestFit="1" customWidth="1"/>
    <col min="8724" max="8724" width="15.125" style="4" customWidth="1"/>
    <col min="8725" max="8725" width="7.125" style="4" customWidth="1"/>
    <col min="8726" max="8726" width="6.5" style="4" customWidth="1"/>
    <col min="8727" max="8727" width="6.625" style="4" customWidth="1"/>
    <col min="8728" max="8728" width="7.125" style="4" customWidth="1"/>
    <col min="8729" max="8729" width="4.625" style="4" customWidth="1"/>
    <col min="8730" max="8730" width="6.25" style="4" customWidth="1"/>
    <col min="8731" max="8731" width="7.125" style="4" customWidth="1"/>
    <col min="8732" max="8960" width="9" style="4"/>
    <col min="8961" max="8961" width="6.75" style="4" customWidth="1"/>
    <col min="8962" max="8962" width="15.125" style="4" customWidth="1"/>
    <col min="8963" max="8963" width="7.125" style="4" bestFit="1" customWidth="1"/>
    <col min="8964" max="8965" width="6.5" style="4" customWidth="1"/>
    <col min="8966" max="8966" width="7.125" style="4" customWidth="1"/>
    <col min="8967" max="8967" width="6.875" style="4" customWidth="1"/>
    <col min="8968" max="8968" width="15.125" style="4" customWidth="1"/>
    <col min="8969" max="8969" width="7.125" style="4" customWidth="1"/>
    <col min="8970" max="8971" width="6.5" style="4" customWidth="1"/>
    <col min="8972" max="8972" width="7.125" style="4" customWidth="1"/>
    <col min="8973" max="8973" width="6.75" style="4" customWidth="1"/>
    <col min="8974" max="8974" width="15.125" style="4" customWidth="1"/>
    <col min="8975" max="8975" width="7.125" style="4" customWidth="1"/>
    <col min="8976" max="8977" width="6.5" style="4" customWidth="1"/>
    <col min="8978" max="8978" width="7.125" style="4" customWidth="1"/>
    <col min="8979" max="8979" width="7" style="4" bestFit="1" customWidth="1"/>
    <col min="8980" max="8980" width="15.125" style="4" customWidth="1"/>
    <col min="8981" max="8981" width="7.125" style="4" customWidth="1"/>
    <col min="8982" max="8982" width="6.5" style="4" customWidth="1"/>
    <col min="8983" max="8983" width="6.625" style="4" customWidth="1"/>
    <col min="8984" max="8984" width="7.125" style="4" customWidth="1"/>
    <col min="8985" max="8985" width="4.625" style="4" customWidth="1"/>
    <col min="8986" max="8986" width="6.25" style="4" customWidth="1"/>
    <col min="8987" max="8987" width="7.125" style="4" customWidth="1"/>
    <col min="8988" max="9216" width="9" style="4"/>
    <col min="9217" max="9217" width="6.75" style="4" customWidth="1"/>
    <col min="9218" max="9218" width="15.125" style="4" customWidth="1"/>
    <col min="9219" max="9219" width="7.125" style="4" bestFit="1" customWidth="1"/>
    <col min="9220" max="9221" width="6.5" style="4" customWidth="1"/>
    <col min="9222" max="9222" width="7.125" style="4" customWidth="1"/>
    <col min="9223" max="9223" width="6.875" style="4" customWidth="1"/>
    <col min="9224" max="9224" width="15.125" style="4" customWidth="1"/>
    <col min="9225" max="9225" width="7.125" style="4" customWidth="1"/>
    <col min="9226" max="9227" width="6.5" style="4" customWidth="1"/>
    <col min="9228" max="9228" width="7.125" style="4" customWidth="1"/>
    <col min="9229" max="9229" width="6.75" style="4" customWidth="1"/>
    <col min="9230" max="9230" width="15.125" style="4" customWidth="1"/>
    <col min="9231" max="9231" width="7.125" style="4" customWidth="1"/>
    <col min="9232" max="9233" width="6.5" style="4" customWidth="1"/>
    <col min="9234" max="9234" width="7.125" style="4" customWidth="1"/>
    <col min="9235" max="9235" width="7" style="4" bestFit="1" customWidth="1"/>
    <col min="9236" max="9236" width="15.125" style="4" customWidth="1"/>
    <col min="9237" max="9237" width="7.125" style="4" customWidth="1"/>
    <col min="9238" max="9238" width="6.5" style="4" customWidth="1"/>
    <col min="9239" max="9239" width="6.625" style="4" customWidth="1"/>
    <col min="9240" max="9240" width="7.125" style="4" customWidth="1"/>
    <col min="9241" max="9241" width="4.625" style="4" customWidth="1"/>
    <col min="9242" max="9242" width="6.25" style="4" customWidth="1"/>
    <col min="9243" max="9243" width="7.125" style="4" customWidth="1"/>
    <col min="9244" max="9472" width="9" style="4"/>
    <col min="9473" max="9473" width="6.75" style="4" customWidth="1"/>
    <col min="9474" max="9474" width="15.125" style="4" customWidth="1"/>
    <col min="9475" max="9475" width="7.125" style="4" bestFit="1" customWidth="1"/>
    <col min="9476" max="9477" width="6.5" style="4" customWidth="1"/>
    <col min="9478" max="9478" width="7.125" style="4" customWidth="1"/>
    <col min="9479" max="9479" width="6.875" style="4" customWidth="1"/>
    <col min="9480" max="9480" width="15.125" style="4" customWidth="1"/>
    <col min="9481" max="9481" width="7.125" style="4" customWidth="1"/>
    <col min="9482" max="9483" width="6.5" style="4" customWidth="1"/>
    <col min="9484" max="9484" width="7.125" style="4" customWidth="1"/>
    <col min="9485" max="9485" width="6.75" style="4" customWidth="1"/>
    <col min="9486" max="9486" width="15.125" style="4" customWidth="1"/>
    <col min="9487" max="9487" width="7.125" style="4" customWidth="1"/>
    <col min="9488" max="9489" width="6.5" style="4" customWidth="1"/>
    <col min="9490" max="9490" width="7.125" style="4" customWidth="1"/>
    <col min="9491" max="9491" width="7" style="4" bestFit="1" customWidth="1"/>
    <col min="9492" max="9492" width="15.125" style="4" customWidth="1"/>
    <col min="9493" max="9493" width="7.125" style="4" customWidth="1"/>
    <col min="9494" max="9494" width="6.5" style="4" customWidth="1"/>
    <col min="9495" max="9495" width="6.625" style="4" customWidth="1"/>
    <col min="9496" max="9496" width="7.125" style="4" customWidth="1"/>
    <col min="9497" max="9497" width="4.625" style="4" customWidth="1"/>
    <col min="9498" max="9498" width="6.25" style="4" customWidth="1"/>
    <col min="9499" max="9499" width="7.125" style="4" customWidth="1"/>
    <col min="9500" max="9728" width="9" style="4"/>
    <col min="9729" max="9729" width="6.75" style="4" customWidth="1"/>
    <col min="9730" max="9730" width="15.125" style="4" customWidth="1"/>
    <col min="9731" max="9731" width="7.125" style="4" bestFit="1" customWidth="1"/>
    <col min="9732" max="9733" width="6.5" style="4" customWidth="1"/>
    <col min="9734" max="9734" width="7.125" style="4" customWidth="1"/>
    <col min="9735" max="9735" width="6.875" style="4" customWidth="1"/>
    <col min="9736" max="9736" width="15.125" style="4" customWidth="1"/>
    <col min="9737" max="9737" width="7.125" style="4" customWidth="1"/>
    <col min="9738" max="9739" width="6.5" style="4" customWidth="1"/>
    <col min="9740" max="9740" width="7.125" style="4" customWidth="1"/>
    <col min="9741" max="9741" width="6.75" style="4" customWidth="1"/>
    <col min="9742" max="9742" width="15.125" style="4" customWidth="1"/>
    <col min="9743" max="9743" width="7.125" style="4" customWidth="1"/>
    <col min="9744" max="9745" width="6.5" style="4" customWidth="1"/>
    <col min="9746" max="9746" width="7.125" style="4" customWidth="1"/>
    <col min="9747" max="9747" width="7" style="4" bestFit="1" customWidth="1"/>
    <col min="9748" max="9748" width="15.125" style="4" customWidth="1"/>
    <col min="9749" max="9749" width="7.125" style="4" customWidth="1"/>
    <col min="9750" max="9750" width="6.5" style="4" customWidth="1"/>
    <col min="9751" max="9751" width="6.625" style="4" customWidth="1"/>
    <col min="9752" max="9752" width="7.125" style="4" customWidth="1"/>
    <col min="9753" max="9753" width="4.625" style="4" customWidth="1"/>
    <col min="9754" max="9754" width="6.25" style="4" customWidth="1"/>
    <col min="9755" max="9755" width="7.125" style="4" customWidth="1"/>
    <col min="9756" max="9984" width="9" style="4"/>
    <col min="9985" max="9985" width="6.75" style="4" customWidth="1"/>
    <col min="9986" max="9986" width="15.125" style="4" customWidth="1"/>
    <col min="9987" max="9987" width="7.125" style="4" bestFit="1" customWidth="1"/>
    <col min="9988" max="9989" width="6.5" style="4" customWidth="1"/>
    <col min="9990" max="9990" width="7.125" style="4" customWidth="1"/>
    <col min="9991" max="9991" width="6.875" style="4" customWidth="1"/>
    <col min="9992" max="9992" width="15.125" style="4" customWidth="1"/>
    <col min="9993" max="9993" width="7.125" style="4" customWidth="1"/>
    <col min="9994" max="9995" width="6.5" style="4" customWidth="1"/>
    <col min="9996" max="9996" width="7.125" style="4" customWidth="1"/>
    <col min="9997" max="9997" width="6.75" style="4" customWidth="1"/>
    <col min="9998" max="9998" width="15.125" style="4" customWidth="1"/>
    <col min="9999" max="9999" width="7.125" style="4" customWidth="1"/>
    <col min="10000" max="10001" width="6.5" style="4" customWidth="1"/>
    <col min="10002" max="10002" width="7.125" style="4" customWidth="1"/>
    <col min="10003" max="10003" width="7" style="4" bestFit="1" customWidth="1"/>
    <col min="10004" max="10004" width="15.125" style="4" customWidth="1"/>
    <col min="10005" max="10005" width="7.125" style="4" customWidth="1"/>
    <col min="10006" max="10006" width="6.5" style="4" customWidth="1"/>
    <col min="10007" max="10007" width="6.625" style="4" customWidth="1"/>
    <col min="10008" max="10008" width="7.125" style="4" customWidth="1"/>
    <col min="10009" max="10009" width="4.625" style="4" customWidth="1"/>
    <col min="10010" max="10010" width="6.25" style="4" customWidth="1"/>
    <col min="10011" max="10011" width="7.125" style="4" customWidth="1"/>
    <col min="10012" max="10240" width="9" style="4"/>
    <col min="10241" max="10241" width="6.75" style="4" customWidth="1"/>
    <col min="10242" max="10242" width="15.125" style="4" customWidth="1"/>
    <col min="10243" max="10243" width="7.125" style="4" bestFit="1" customWidth="1"/>
    <col min="10244" max="10245" width="6.5" style="4" customWidth="1"/>
    <col min="10246" max="10246" width="7.125" style="4" customWidth="1"/>
    <col min="10247" max="10247" width="6.875" style="4" customWidth="1"/>
    <col min="10248" max="10248" width="15.125" style="4" customWidth="1"/>
    <col min="10249" max="10249" width="7.125" style="4" customWidth="1"/>
    <col min="10250" max="10251" width="6.5" style="4" customWidth="1"/>
    <col min="10252" max="10252" width="7.125" style="4" customWidth="1"/>
    <col min="10253" max="10253" width="6.75" style="4" customWidth="1"/>
    <col min="10254" max="10254" width="15.125" style="4" customWidth="1"/>
    <col min="10255" max="10255" width="7.125" style="4" customWidth="1"/>
    <col min="10256" max="10257" width="6.5" style="4" customWidth="1"/>
    <col min="10258" max="10258" width="7.125" style="4" customWidth="1"/>
    <col min="10259" max="10259" width="7" style="4" bestFit="1" customWidth="1"/>
    <col min="10260" max="10260" width="15.125" style="4" customWidth="1"/>
    <col min="10261" max="10261" width="7.125" style="4" customWidth="1"/>
    <col min="10262" max="10262" width="6.5" style="4" customWidth="1"/>
    <col min="10263" max="10263" width="6.625" style="4" customWidth="1"/>
    <col min="10264" max="10264" width="7.125" style="4" customWidth="1"/>
    <col min="10265" max="10265" width="4.625" style="4" customWidth="1"/>
    <col min="10266" max="10266" width="6.25" style="4" customWidth="1"/>
    <col min="10267" max="10267" width="7.125" style="4" customWidth="1"/>
    <col min="10268" max="10496" width="9" style="4"/>
    <col min="10497" max="10497" width="6.75" style="4" customWidth="1"/>
    <col min="10498" max="10498" width="15.125" style="4" customWidth="1"/>
    <col min="10499" max="10499" width="7.125" style="4" bestFit="1" customWidth="1"/>
    <col min="10500" max="10501" width="6.5" style="4" customWidth="1"/>
    <col min="10502" max="10502" width="7.125" style="4" customWidth="1"/>
    <col min="10503" max="10503" width="6.875" style="4" customWidth="1"/>
    <col min="10504" max="10504" width="15.125" style="4" customWidth="1"/>
    <col min="10505" max="10505" width="7.125" style="4" customWidth="1"/>
    <col min="10506" max="10507" width="6.5" style="4" customWidth="1"/>
    <col min="10508" max="10508" width="7.125" style="4" customWidth="1"/>
    <col min="10509" max="10509" width="6.75" style="4" customWidth="1"/>
    <col min="10510" max="10510" width="15.125" style="4" customWidth="1"/>
    <col min="10511" max="10511" width="7.125" style="4" customWidth="1"/>
    <col min="10512" max="10513" width="6.5" style="4" customWidth="1"/>
    <col min="10514" max="10514" width="7.125" style="4" customWidth="1"/>
    <col min="10515" max="10515" width="7" style="4" bestFit="1" customWidth="1"/>
    <col min="10516" max="10516" width="15.125" style="4" customWidth="1"/>
    <col min="10517" max="10517" width="7.125" style="4" customWidth="1"/>
    <col min="10518" max="10518" width="6.5" style="4" customWidth="1"/>
    <col min="10519" max="10519" width="6.625" style="4" customWidth="1"/>
    <col min="10520" max="10520" width="7.125" style="4" customWidth="1"/>
    <col min="10521" max="10521" width="4.625" style="4" customWidth="1"/>
    <col min="10522" max="10522" width="6.25" style="4" customWidth="1"/>
    <col min="10523" max="10523" width="7.125" style="4" customWidth="1"/>
    <col min="10524" max="10752" width="9" style="4"/>
    <col min="10753" max="10753" width="6.75" style="4" customWidth="1"/>
    <col min="10754" max="10754" width="15.125" style="4" customWidth="1"/>
    <col min="10755" max="10755" width="7.125" style="4" bestFit="1" customWidth="1"/>
    <col min="10756" max="10757" width="6.5" style="4" customWidth="1"/>
    <col min="10758" max="10758" width="7.125" style="4" customWidth="1"/>
    <col min="10759" max="10759" width="6.875" style="4" customWidth="1"/>
    <col min="10760" max="10760" width="15.125" style="4" customWidth="1"/>
    <col min="10761" max="10761" width="7.125" style="4" customWidth="1"/>
    <col min="10762" max="10763" width="6.5" style="4" customWidth="1"/>
    <col min="10764" max="10764" width="7.125" style="4" customWidth="1"/>
    <col min="10765" max="10765" width="6.75" style="4" customWidth="1"/>
    <col min="10766" max="10766" width="15.125" style="4" customWidth="1"/>
    <col min="10767" max="10767" width="7.125" style="4" customWidth="1"/>
    <col min="10768" max="10769" width="6.5" style="4" customWidth="1"/>
    <col min="10770" max="10770" width="7.125" style="4" customWidth="1"/>
    <col min="10771" max="10771" width="7" style="4" bestFit="1" customWidth="1"/>
    <col min="10772" max="10772" width="15.125" style="4" customWidth="1"/>
    <col min="10773" max="10773" width="7.125" style="4" customWidth="1"/>
    <col min="10774" max="10774" width="6.5" style="4" customWidth="1"/>
    <col min="10775" max="10775" width="6.625" style="4" customWidth="1"/>
    <col min="10776" max="10776" width="7.125" style="4" customWidth="1"/>
    <col min="10777" max="10777" width="4.625" style="4" customWidth="1"/>
    <col min="10778" max="10778" width="6.25" style="4" customWidth="1"/>
    <col min="10779" max="10779" width="7.125" style="4" customWidth="1"/>
    <col min="10780" max="11008" width="9" style="4"/>
    <col min="11009" max="11009" width="6.75" style="4" customWidth="1"/>
    <col min="11010" max="11010" width="15.125" style="4" customWidth="1"/>
    <col min="11011" max="11011" width="7.125" style="4" bestFit="1" customWidth="1"/>
    <col min="11012" max="11013" width="6.5" style="4" customWidth="1"/>
    <col min="11014" max="11014" width="7.125" style="4" customWidth="1"/>
    <col min="11015" max="11015" width="6.875" style="4" customWidth="1"/>
    <col min="11016" max="11016" width="15.125" style="4" customWidth="1"/>
    <col min="11017" max="11017" width="7.125" style="4" customWidth="1"/>
    <col min="11018" max="11019" width="6.5" style="4" customWidth="1"/>
    <col min="11020" max="11020" width="7.125" style="4" customWidth="1"/>
    <col min="11021" max="11021" width="6.75" style="4" customWidth="1"/>
    <col min="11022" max="11022" width="15.125" style="4" customWidth="1"/>
    <col min="11023" max="11023" width="7.125" style="4" customWidth="1"/>
    <col min="11024" max="11025" width="6.5" style="4" customWidth="1"/>
    <col min="11026" max="11026" width="7.125" style="4" customWidth="1"/>
    <col min="11027" max="11027" width="7" style="4" bestFit="1" customWidth="1"/>
    <col min="11028" max="11028" width="15.125" style="4" customWidth="1"/>
    <col min="11029" max="11029" width="7.125" style="4" customWidth="1"/>
    <col min="11030" max="11030" width="6.5" style="4" customWidth="1"/>
    <col min="11031" max="11031" width="6.625" style="4" customWidth="1"/>
    <col min="11032" max="11032" width="7.125" style="4" customWidth="1"/>
    <col min="11033" max="11033" width="4.625" style="4" customWidth="1"/>
    <col min="11034" max="11034" width="6.25" style="4" customWidth="1"/>
    <col min="11035" max="11035" width="7.125" style="4" customWidth="1"/>
    <col min="11036" max="11264" width="9" style="4"/>
    <col min="11265" max="11265" width="6.75" style="4" customWidth="1"/>
    <col min="11266" max="11266" width="15.125" style="4" customWidth="1"/>
    <col min="11267" max="11267" width="7.125" style="4" bestFit="1" customWidth="1"/>
    <col min="11268" max="11269" width="6.5" style="4" customWidth="1"/>
    <col min="11270" max="11270" width="7.125" style="4" customWidth="1"/>
    <col min="11271" max="11271" width="6.875" style="4" customWidth="1"/>
    <col min="11272" max="11272" width="15.125" style="4" customWidth="1"/>
    <col min="11273" max="11273" width="7.125" style="4" customWidth="1"/>
    <col min="11274" max="11275" width="6.5" style="4" customWidth="1"/>
    <col min="11276" max="11276" width="7.125" style="4" customWidth="1"/>
    <col min="11277" max="11277" width="6.75" style="4" customWidth="1"/>
    <col min="11278" max="11278" width="15.125" style="4" customWidth="1"/>
    <col min="11279" max="11279" width="7.125" style="4" customWidth="1"/>
    <col min="11280" max="11281" width="6.5" style="4" customWidth="1"/>
    <col min="11282" max="11282" width="7.125" style="4" customWidth="1"/>
    <col min="11283" max="11283" width="7" style="4" bestFit="1" customWidth="1"/>
    <col min="11284" max="11284" width="15.125" style="4" customWidth="1"/>
    <col min="11285" max="11285" width="7.125" style="4" customWidth="1"/>
    <col min="11286" max="11286" width="6.5" style="4" customWidth="1"/>
    <col min="11287" max="11287" width="6.625" style="4" customWidth="1"/>
    <col min="11288" max="11288" width="7.125" style="4" customWidth="1"/>
    <col min="11289" max="11289" width="4.625" style="4" customWidth="1"/>
    <col min="11290" max="11290" width="6.25" style="4" customWidth="1"/>
    <col min="11291" max="11291" width="7.125" style="4" customWidth="1"/>
    <col min="11292" max="11520" width="9" style="4"/>
    <col min="11521" max="11521" width="6.75" style="4" customWidth="1"/>
    <col min="11522" max="11522" width="15.125" style="4" customWidth="1"/>
    <col min="11523" max="11523" width="7.125" style="4" bestFit="1" customWidth="1"/>
    <col min="11524" max="11525" width="6.5" style="4" customWidth="1"/>
    <col min="11526" max="11526" width="7.125" style="4" customWidth="1"/>
    <col min="11527" max="11527" width="6.875" style="4" customWidth="1"/>
    <col min="11528" max="11528" width="15.125" style="4" customWidth="1"/>
    <col min="11529" max="11529" width="7.125" style="4" customWidth="1"/>
    <col min="11530" max="11531" width="6.5" style="4" customWidth="1"/>
    <col min="11532" max="11532" width="7.125" style="4" customWidth="1"/>
    <col min="11533" max="11533" width="6.75" style="4" customWidth="1"/>
    <col min="11534" max="11534" width="15.125" style="4" customWidth="1"/>
    <col min="11535" max="11535" width="7.125" style="4" customWidth="1"/>
    <col min="11536" max="11537" width="6.5" style="4" customWidth="1"/>
    <col min="11538" max="11538" width="7.125" style="4" customWidth="1"/>
    <col min="11539" max="11539" width="7" style="4" bestFit="1" customWidth="1"/>
    <col min="11540" max="11540" width="15.125" style="4" customWidth="1"/>
    <col min="11541" max="11541" width="7.125" style="4" customWidth="1"/>
    <col min="11542" max="11542" width="6.5" style="4" customWidth="1"/>
    <col min="11543" max="11543" width="6.625" style="4" customWidth="1"/>
    <col min="11544" max="11544" width="7.125" style="4" customWidth="1"/>
    <col min="11545" max="11545" width="4.625" style="4" customWidth="1"/>
    <col min="11546" max="11546" width="6.25" style="4" customWidth="1"/>
    <col min="11547" max="11547" width="7.125" style="4" customWidth="1"/>
    <col min="11548" max="11776" width="9" style="4"/>
    <col min="11777" max="11777" width="6.75" style="4" customWidth="1"/>
    <col min="11778" max="11778" width="15.125" style="4" customWidth="1"/>
    <col min="11779" max="11779" width="7.125" style="4" bestFit="1" customWidth="1"/>
    <col min="11780" max="11781" width="6.5" style="4" customWidth="1"/>
    <col min="11782" max="11782" width="7.125" style="4" customWidth="1"/>
    <col min="11783" max="11783" width="6.875" style="4" customWidth="1"/>
    <col min="11784" max="11784" width="15.125" style="4" customWidth="1"/>
    <col min="11785" max="11785" width="7.125" style="4" customWidth="1"/>
    <col min="11786" max="11787" width="6.5" style="4" customWidth="1"/>
    <col min="11788" max="11788" width="7.125" style="4" customWidth="1"/>
    <col min="11789" max="11789" width="6.75" style="4" customWidth="1"/>
    <col min="11790" max="11790" width="15.125" style="4" customWidth="1"/>
    <col min="11791" max="11791" width="7.125" style="4" customWidth="1"/>
    <col min="11792" max="11793" width="6.5" style="4" customWidth="1"/>
    <col min="11794" max="11794" width="7.125" style="4" customWidth="1"/>
    <col min="11795" max="11795" width="7" style="4" bestFit="1" customWidth="1"/>
    <col min="11796" max="11796" width="15.125" style="4" customWidth="1"/>
    <col min="11797" max="11797" width="7.125" style="4" customWidth="1"/>
    <col min="11798" max="11798" width="6.5" style="4" customWidth="1"/>
    <col min="11799" max="11799" width="6.625" style="4" customWidth="1"/>
    <col min="11800" max="11800" width="7.125" style="4" customWidth="1"/>
    <col min="11801" max="11801" width="4.625" style="4" customWidth="1"/>
    <col min="11802" max="11802" width="6.25" style="4" customWidth="1"/>
    <col min="11803" max="11803" width="7.125" style="4" customWidth="1"/>
    <col min="11804" max="12032" width="9" style="4"/>
    <col min="12033" max="12033" width="6.75" style="4" customWidth="1"/>
    <col min="12034" max="12034" width="15.125" style="4" customWidth="1"/>
    <col min="12035" max="12035" width="7.125" style="4" bestFit="1" customWidth="1"/>
    <col min="12036" max="12037" width="6.5" style="4" customWidth="1"/>
    <col min="12038" max="12038" width="7.125" style="4" customWidth="1"/>
    <col min="12039" max="12039" width="6.875" style="4" customWidth="1"/>
    <col min="12040" max="12040" width="15.125" style="4" customWidth="1"/>
    <col min="12041" max="12041" width="7.125" style="4" customWidth="1"/>
    <col min="12042" max="12043" width="6.5" style="4" customWidth="1"/>
    <col min="12044" max="12044" width="7.125" style="4" customWidth="1"/>
    <col min="12045" max="12045" width="6.75" style="4" customWidth="1"/>
    <col min="12046" max="12046" width="15.125" style="4" customWidth="1"/>
    <col min="12047" max="12047" width="7.125" style="4" customWidth="1"/>
    <col min="12048" max="12049" width="6.5" style="4" customWidth="1"/>
    <col min="12050" max="12050" width="7.125" style="4" customWidth="1"/>
    <col min="12051" max="12051" width="7" style="4" bestFit="1" customWidth="1"/>
    <col min="12052" max="12052" width="15.125" style="4" customWidth="1"/>
    <col min="12053" max="12053" width="7.125" style="4" customWidth="1"/>
    <col min="12054" max="12054" width="6.5" style="4" customWidth="1"/>
    <col min="12055" max="12055" width="6.625" style="4" customWidth="1"/>
    <col min="12056" max="12056" width="7.125" style="4" customWidth="1"/>
    <col min="12057" max="12057" width="4.625" style="4" customWidth="1"/>
    <col min="12058" max="12058" width="6.25" style="4" customWidth="1"/>
    <col min="12059" max="12059" width="7.125" style="4" customWidth="1"/>
    <col min="12060" max="12288" width="9" style="4"/>
    <col min="12289" max="12289" width="6.75" style="4" customWidth="1"/>
    <col min="12290" max="12290" width="15.125" style="4" customWidth="1"/>
    <col min="12291" max="12291" width="7.125" style="4" bestFit="1" customWidth="1"/>
    <col min="12292" max="12293" width="6.5" style="4" customWidth="1"/>
    <col min="12294" max="12294" width="7.125" style="4" customWidth="1"/>
    <col min="12295" max="12295" width="6.875" style="4" customWidth="1"/>
    <col min="12296" max="12296" width="15.125" style="4" customWidth="1"/>
    <col min="12297" max="12297" width="7.125" style="4" customWidth="1"/>
    <col min="12298" max="12299" width="6.5" style="4" customWidth="1"/>
    <col min="12300" max="12300" width="7.125" style="4" customWidth="1"/>
    <col min="12301" max="12301" width="6.75" style="4" customWidth="1"/>
    <col min="12302" max="12302" width="15.125" style="4" customWidth="1"/>
    <col min="12303" max="12303" width="7.125" style="4" customWidth="1"/>
    <col min="12304" max="12305" width="6.5" style="4" customWidth="1"/>
    <col min="12306" max="12306" width="7.125" style="4" customWidth="1"/>
    <col min="12307" max="12307" width="7" style="4" bestFit="1" customWidth="1"/>
    <col min="12308" max="12308" width="15.125" style="4" customWidth="1"/>
    <col min="12309" max="12309" width="7.125" style="4" customWidth="1"/>
    <col min="12310" max="12310" width="6.5" style="4" customWidth="1"/>
    <col min="12311" max="12311" width="6.625" style="4" customWidth="1"/>
    <col min="12312" max="12312" width="7.125" style="4" customWidth="1"/>
    <col min="12313" max="12313" width="4.625" style="4" customWidth="1"/>
    <col min="12314" max="12314" width="6.25" style="4" customWidth="1"/>
    <col min="12315" max="12315" width="7.125" style="4" customWidth="1"/>
    <col min="12316" max="12544" width="9" style="4"/>
    <col min="12545" max="12545" width="6.75" style="4" customWidth="1"/>
    <col min="12546" max="12546" width="15.125" style="4" customWidth="1"/>
    <col min="12547" max="12547" width="7.125" style="4" bestFit="1" customWidth="1"/>
    <col min="12548" max="12549" width="6.5" style="4" customWidth="1"/>
    <col min="12550" max="12550" width="7.125" style="4" customWidth="1"/>
    <col min="12551" max="12551" width="6.875" style="4" customWidth="1"/>
    <col min="12552" max="12552" width="15.125" style="4" customWidth="1"/>
    <col min="12553" max="12553" width="7.125" style="4" customWidth="1"/>
    <col min="12554" max="12555" width="6.5" style="4" customWidth="1"/>
    <col min="12556" max="12556" width="7.125" style="4" customWidth="1"/>
    <col min="12557" max="12557" width="6.75" style="4" customWidth="1"/>
    <col min="12558" max="12558" width="15.125" style="4" customWidth="1"/>
    <col min="12559" max="12559" width="7.125" style="4" customWidth="1"/>
    <col min="12560" max="12561" width="6.5" style="4" customWidth="1"/>
    <col min="12562" max="12562" width="7.125" style="4" customWidth="1"/>
    <col min="12563" max="12563" width="7" style="4" bestFit="1" customWidth="1"/>
    <col min="12564" max="12564" width="15.125" style="4" customWidth="1"/>
    <col min="12565" max="12565" width="7.125" style="4" customWidth="1"/>
    <col min="12566" max="12566" width="6.5" style="4" customWidth="1"/>
    <col min="12567" max="12567" width="6.625" style="4" customWidth="1"/>
    <col min="12568" max="12568" width="7.125" style="4" customWidth="1"/>
    <col min="12569" max="12569" width="4.625" style="4" customWidth="1"/>
    <col min="12570" max="12570" width="6.25" style="4" customWidth="1"/>
    <col min="12571" max="12571" width="7.125" style="4" customWidth="1"/>
    <col min="12572" max="12800" width="9" style="4"/>
    <col min="12801" max="12801" width="6.75" style="4" customWidth="1"/>
    <col min="12802" max="12802" width="15.125" style="4" customWidth="1"/>
    <col min="12803" max="12803" width="7.125" style="4" bestFit="1" customWidth="1"/>
    <col min="12804" max="12805" width="6.5" style="4" customWidth="1"/>
    <col min="12806" max="12806" width="7.125" style="4" customWidth="1"/>
    <col min="12807" max="12807" width="6.875" style="4" customWidth="1"/>
    <col min="12808" max="12808" width="15.125" style="4" customWidth="1"/>
    <col min="12809" max="12809" width="7.125" style="4" customWidth="1"/>
    <col min="12810" max="12811" width="6.5" style="4" customWidth="1"/>
    <col min="12812" max="12812" width="7.125" style="4" customWidth="1"/>
    <col min="12813" max="12813" width="6.75" style="4" customWidth="1"/>
    <col min="12814" max="12814" width="15.125" style="4" customWidth="1"/>
    <col min="12815" max="12815" width="7.125" style="4" customWidth="1"/>
    <col min="12816" max="12817" width="6.5" style="4" customWidth="1"/>
    <col min="12818" max="12818" width="7.125" style="4" customWidth="1"/>
    <col min="12819" max="12819" width="7" style="4" bestFit="1" customWidth="1"/>
    <col min="12820" max="12820" width="15.125" style="4" customWidth="1"/>
    <col min="12821" max="12821" width="7.125" style="4" customWidth="1"/>
    <col min="12822" max="12822" width="6.5" style="4" customWidth="1"/>
    <col min="12823" max="12823" width="6.625" style="4" customWidth="1"/>
    <col min="12824" max="12824" width="7.125" style="4" customWidth="1"/>
    <col min="12825" max="12825" width="4.625" style="4" customWidth="1"/>
    <col min="12826" max="12826" width="6.25" style="4" customWidth="1"/>
    <col min="12827" max="12827" width="7.125" style="4" customWidth="1"/>
    <col min="12828" max="13056" width="9" style="4"/>
    <col min="13057" max="13057" width="6.75" style="4" customWidth="1"/>
    <col min="13058" max="13058" width="15.125" style="4" customWidth="1"/>
    <col min="13059" max="13059" width="7.125" style="4" bestFit="1" customWidth="1"/>
    <col min="13060" max="13061" width="6.5" style="4" customWidth="1"/>
    <col min="13062" max="13062" width="7.125" style="4" customWidth="1"/>
    <col min="13063" max="13063" width="6.875" style="4" customWidth="1"/>
    <col min="13064" max="13064" width="15.125" style="4" customWidth="1"/>
    <col min="13065" max="13065" width="7.125" style="4" customWidth="1"/>
    <col min="13066" max="13067" width="6.5" style="4" customWidth="1"/>
    <col min="13068" max="13068" width="7.125" style="4" customWidth="1"/>
    <col min="13069" max="13069" width="6.75" style="4" customWidth="1"/>
    <col min="13070" max="13070" width="15.125" style="4" customWidth="1"/>
    <col min="13071" max="13071" width="7.125" style="4" customWidth="1"/>
    <col min="13072" max="13073" width="6.5" style="4" customWidth="1"/>
    <col min="13074" max="13074" width="7.125" style="4" customWidth="1"/>
    <col min="13075" max="13075" width="7" style="4" bestFit="1" customWidth="1"/>
    <col min="13076" max="13076" width="15.125" style="4" customWidth="1"/>
    <col min="13077" max="13077" width="7.125" style="4" customWidth="1"/>
    <col min="13078" max="13078" width="6.5" style="4" customWidth="1"/>
    <col min="13079" max="13079" width="6.625" style="4" customWidth="1"/>
    <col min="13080" max="13080" width="7.125" style="4" customWidth="1"/>
    <col min="13081" max="13081" width="4.625" style="4" customWidth="1"/>
    <col min="13082" max="13082" width="6.25" style="4" customWidth="1"/>
    <col min="13083" max="13083" width="7.125" style="4" customWidth="1"/>
    <col min="13084" max="13312" width="9" style="4"/>
    <col min="13313" max="13313" width="6.75" style="4" customWidth="1"/>
    <col min="13314" max="13314" width="15.125" style="4" customWidth="1"/>
    <col min="13315" max="13315" width="7.125" style="4" bestFit="1" customWidth="1"/>
    <col min="13316" max="13317" width="6.5" style="4" customWidth="1"/>
    <col min="13318" max="13318" width="7.125" style="4" customWidth="1"/>
    <col min="13319" max="13319" width="6.875" style="4" customWidth="1"/>
    <col min="13320" max="13320" width="15.125" style="4" customWidth="1"/>
    <col min="13321" max="13321" width="7.125" style="4" customWidth="1"/>
    <col min="13322" max="13323" width="6.5" style="4" customWidth="1"/>
    <col min="13324" max="13324" width="7.125" style="4" customWidth="1"/>
    <col min="13325" max="13325" width="6.75" style="4" customWidth="1"/>
    <col min="13326" max="13326" width="15.125" style="4" customWidth="1"/>
    <col min="13327" max="13327" width="7.125" style="4" customWidth="1"/>
    <col min="13328" max="13329" width="6.5" style="4" customWidth="1"/>
    <col min="13330" max="13330" width="7.125" style="4" customWidth="1"/>
    <col min="13331" max="13331" width="7" style="4" bestFit="1" customWidth="1"/>
    <col min="13332" max="13332" width="15.125" style="4" customWidth="1"/>
    <col min="13333" max="13333" width="7.125" style="4" customWidth="1"/>
    <col min="13334" max="13334" width="6.5" style="4" customWidth="1"/>
    <col min="13335" max="13335" width="6.625" style="4" customWidth="1"/>
    <col min="13336" max="13336" width="7.125" style="4" customWidth="1"/>
    <col min="13337" max="13337" width="4.625" style="4" customWidth="1"/>
    <col min="13338" max="13338" width="6.25" style="4" customWidth="1"/>
    <col min="13339" max="13339" width="7.125" style="4" customWidth="1"/>
    <col min="13340" max="13568" width="9" style="4"/>
    <col min="13569" max="13569" width="6.75" style="4" customWidth="1"/>
    <col min="13570" max="13570" width="15.125" style="4" customWidth="1"/>
    <col min="13571" max="13571" width="7.125" style="4" bestFit="1" customWidth="1"/>
    <col min="13572" max="13573" width="6.5" style="4" customWidth="1"/>
    <col min="13574" max="13574" width="7.125" style="4" customWidth="1"/>
    <col min="13575" max="13575" width="6.875" style="4" customWidth="1"/>
    <col min="13576" max="13576" width="15.125" style="4" customWidth="1"/>
    <col min="13577" max="13577" width="7.125" style="4" customWidth="1"/>
    <col min="13578" max="13579" width="6.5" style="4" customWidth="1"/>
    <col min="13580" max="13580" width="7.125" style="4" customWidth="1"/>
    <col min="13581" max="13581" width="6.75" style="4" customWidth="1"/>
    <col min="13582" max="13582" width="15.125" style="4" customWidth="1"/>
    <col min="13583" max="13583" width="7.125" style="4" customWidth="1"/>
    <col min="13584" max="13585" width="6.5" style="4" customWidth="1"/>
    <col min="13586" max="13586" width="7.125" style="4" customWidth="1"/>
    <col min="13587" max="13587" width="7" style="4" bestFit="1" customWidth="1"/>
    <col min="13588" max="13588" width="15.125" style="4" customWidth="1"/>
    <col min="13589" max="13589" width="7.125" style="4" customWidth="1"/>
    <col min="13590" max="13590" width="6.5" style="4" customWidth="1"/>
    <col min="13591" max="13591" width="6.625" style="4" customWidth="1"/>
    <col min="13592" max="13592" width="7.125" style="4" customWidth="1"/>
    <col min="13593" max="13593" width="4.625" style="4" customWidth="1"/>
    <col min="13594" max="13594" width="6.25" style="4" customWidth="1"/>
    <col min="13595" max="13595" width="7.125" style="4" customWidth="1"/>
    <col min="13596" max="13824" width="9" style="4"/>
    <col min="13825" max="13825" width="6.75" style="4" customWidth="1"/>
    <col min="13826" max="13826" width="15.125" style="4" customWidth="1"/>
    <col min="13827" max="13827" width="7.125" style="4" bestFit="1" customWidth="1"/>
    <col min="13828" max="13829" width="6.5" style="4" customWidth="1"/>
    <col min="13830" max="13830" width="7.125" style="4" customWidth="1"/>
    <col min="13831" max="13831" width="6.875" style="4" customWidth="1"/>
    <col min="13832" max="13832" width="15.125" style="4" customWidth="1"/>
    <col min="13833" max="13833" width="7.125" style="4" customWidth="1"/>
    <col min="13834" max="13835" width="6.5" style="4" customWidth="1"/>
    <col min="13836" max="13836" width="7.125" style="4" customWidth="1"/>
    <col min="13837" max="13837" width="6.75" style="4" customWidth="1"/>
    <col min="13838" max="13838" width="15.125" style="4" customWidth="1"/>
    <col min="13839" max="13839" width="7.125" style="4" customWidth="1"/>
    <col min="13840" max="13841" width="6.5" style="4" customWidth="1"/>
    <col min="13842" max="13842" width="7.125" style="4" customWidth="1"/>
    <col min="13843" max="13843" width="7" style="4" bestFit="1" customWidth="1"/>
    <col min="13844" max="13844" width="15.125" style="4" customWidth="1"/>
    <col min="13845" max="13845" width="7.125" style="4" customWidth="1"/>
    <col min="13846" max="13846" width="6.5" style="4" customWidth="1"/>
    <col min="13847" max="13847" width="6.625" style="4" customWidth="1"/>
    <col min="13848" max="13848" width="7.125" style="4" customWidth="1"/>
    <col min="13849" max="13849" width="4.625" style="4" customWidth="1"/>
    <col min="13850" max="13850" width="6.25" style="4" customWidth="1"/>
    <col min="13851" max="13851" width="7.125" style="4" customWidth="1"/>
    <col min="13852" max="14080" width="9" style="4"/>
    <col min="14081" max="14081" width="6.75" style="4" customWidth="1"/>
    <col min="14082" max="14082" width="15.125" style="4" customWidth="1"/>
    <col min="14083" max="14083" width="7.125" style="4" bestFit="1" customWidth="1"/>
    <col min="14084" max="14085" width="6.5" style="4" customWidth="1"/>
    <col min="14086" max="14086" width="7.125" style="4" customWidth="1"/>
    <col min="14087" max="14087" width="6.875" style="4" customWidth="1"/>
    <col min="14088" max="14088" width="15.125" style="4" customWidth="1"/>
    <col min="14089" max="14089" width="7.125" style="4" customWidth="1"/>
    <col min="14090" max="14091" width="6.5" style="4" customWidth="1"/>
    <col min="14092" max="14092" width="7.125" style="4" customWidth="1"/>
    <col min="14093" max="14093" width="6.75" style="4" customWidth="1"/>
    <col min="14094" max="14094" width="15.125" style="4" customWidth="1"/>
    <col min="14095" max="14095" width="7.125" style="4" customWidth="1"/>
    <col min="14096" max="14097" width="6.5" style="4" customWidth="1"/>
    <col min="14098" max="14098" width="7.125" style="4" customWidth="1"/>
    <col min="14099" max="14099" width="7" style="4" bestFit="1" customWidth="1"/>
    <col min="14100" max="14100" width="15.125" style="4" customWidth="1"/>
    <col min="14101" max="14101" width="7.125" style="4" customWidth="1"/>
    <col min="14102" max="14102" width="6.5" style="4" customWidth="1"/>
    <col min="14103" max="14103" width="6.625" style="4" customWidth="1"/>
    <col min="14104" max="14104" width="7.125" style="4" customWidth="1"/>
    <col min="14105" max="14105" width="4.625" style="4" customWidth="1"/>
    <col min="14106" max="14106" width="6.25" style="4" customWidth="1"/>
    <col min="14107" max="14107" width="7.125" style="4" customWidth="1"/>
    <col min="14108" max="14336" width="9" style="4"/>
    <col min="14337" max="14337" width="6.75" style="4" customWidth="1"/>
    <col min="14338" max="14338" width="15.125" style="4" customWidth="1"/>
    <col min="14339" max="14339" width="7.125" style="4" bestFit="1" customWidth="1"/>
    <col min="14340" max="14341" width="6.5" style="4" customWidth="1"/>
    <col min="14342" max="14342" width="7.125" style="4" customWidth="1"/>
    <col min="14343" max="14343" width="6.875" style="4" customWidth="1"/>
    <col min="14344" max="14344" width="15.125" style="4" customWidth="1"/>
    <col min="14345" max="14345" width="7.125" style="4" customWidth="1"/>
    <col min="14346" max="14347" width="6.5" style="4" customWidth="1"/>
    <col min="14348" max="14348" width="7.125" style="4" customWidth="1"/>
    <col min="14349" max="14349" width="6.75" style="4" customWidth="1"/>
    <col min="14350" max="14350" width="15.125" style="4" customWidth="1"/>
    <col min="14351" max="14351" width="7.125" style="4" customWidth="1"/>
    <col min="14352" max="14353" width="6.5" style="4" customWidth="1"/>
    <col min="14354" max="14354" width="7.125" style="4" customWidth="1"/>
    <col min="14355" max="14355" width="7" style="4" bestFit="1" customWidth="1"/>
    <col min="14356" max="14356" width="15.125" style="4" customWidth="1"/>
    <col min="14357" max="14357" width="7.125" style="4" customWidth="1"/>
    <col min="14358" max="14358" width="6.5" style="4" customWidth="1"/>
    <col min="14359" max="14359" width="6.625" style="4" customWidth="1"/>
    <col min="14360" max="14360" width="7.125" style="4" customWidth="1"/>
    <col min="14361" max="14361" width="4.625" style="4" customWidth="1"/>
    <col min="14362" max="14362" width="6.25" style="4" customWidth="1"/>
    <col min="14363" max="14363" width="7.125" style="4" customWidth="1"/>
    <col min="14364" max="14592" width="9" style="4"/>
    <col min="14593" max="14593" width="6.75" style="4" customWidth="1"/>
    <col min="14594" max="14594" width="15.125" style="4" customWidth="1"/>
    <col min="14595" max="14595" width="7.125" style="4" bestFit="1" customWidth="1"/>
    <col min="14596" max="14597" width="6.5" style="4" customWidth="1"/>
    <col min="14598" max="14598" width="7.125" style="4" customWidth="1"/>
    <col min="14599" max="14599" width="6.875" style="4" customWidth="1"/>
    <col min="14600" max="14600" width="15.125" style="4" customWidth="1"/>
    <col min="14601" max="14601" width="7.125" style="4" customWidth="1"/>
    <col min="14602" max="14603" width="6.5" style="4" customWidth="1"/>
    <col min="14604" max="14604" width="7.125" style="4" customWidth="1"/>
    <col min="14605" max="14605" width="6.75" style="4" customWidth="1"/>
    <col min="14606" max="14606" width="15.125" style="4" customWidth="1"/>
    <col min="14607" max="14607" width="7.125" style="4" customWidth="1"/>
    <col min="14608" max="14609" width="6.5" style="4" customWidth="1"/>
    <col min="14610" max="14610" width="7.125" style="4" customWidth="1"/>
    <col min="14611" max="14611" width="7" style="4" bestFit="1" customWidth="1"/>
    <col min="14612" max="14612" width="15.125" style="4" customWidth="1"/>
    <col min="14613" max="14613" width="7.125" style="4" customWidth="1"/>
    <col min="14614" max="14614" width="6.5" style="4" customWidth="1"/>
    <col min="14615" max="14615" width="6.625" style="4" customWidth="1"/>
    <col min="14616" max="14616" width="7.125" style="4" customWidth="1"/>
    <col min="14617" max="14617" width="4.625" style="4" customWidth="1"/>
    <col min="14618" max="14618" width="6.25" style="4" customWidth="1"/>
    <col min="14619" max="14619" width="7.125" style="4" customWidth="1"/>
    <col min="14620" max="14848" width="9" style="4"/>
    <col min="14849" max="14849" width="6.75" style="4" customWidth="1"/>
    <col min="14850" max="14850" width="15.125" style="4" customWidth="1"/>
    <col min="14851" max="14851" width="7.125" style="4" bestFit="1" customWidth="1"/>
    <col min="14852" max="14853" width="6.5" style="4" customWidth="1"/>
    <col min="14854" max="14854" width="7.125" style="4" customWidth="1"/>
    <col min="14855" max="14855" width="6.875" style="4" customWidth="1"/>
    <col min="14856" max="14856" width="15.125" style="4" customWidth="1"/>
    <col min="14857" max="14857" width="7.125" style="4" customWidth="1"/>
    <col min="14858" max="14859" width="6.5" style="4" customWidth="1"/>
    <col min="14860" max="14860" width="7.125" style="4" customWidth="1"/>
    <col min="14861" max="14861" width="6.75" style="4" customWidth="1"/>
    <col min="14862" max="14862" width="15.125" style="4" customWidth="1"/>
    <col min="14863" max="14863" width="7.125" style="4" customWidth="1"/>
    <col min="14864" max="14865" width="6.5" style="4" customWidth="1"/>
    <col min="14866" max="14866" width="7.125" style="4" customWidth="1"/>
    <col min="14867" max="14867" width="7" style="4" bestFit="1" customWidth="1"/>
    <col min="14868" max="14868" width="15.125" style="4" customWidth="1"/>
    <col min="14869" max="14869" width="7.125" style="4" customWidth="1"/>
    <col min="14870" max="14870" width="6.5" style="4" customWidth="1"/>
    <col min="14871" max="14871" width="6.625" style="4" customWidth="1"/>
    <col min="14872" max="14872" width="7.125" style="4" customWidth="1"/>
    <col min="14873" max="14873" width="4.625" style="4" customWidth="1"/>
    <col min="14874" max="14874" width="6.25" style="4" customWidth="1"/>
    <col min="14875" max="14875" width="7.125" style="4" customWidth="1"/>
    <col min="14876" max="15104" width="9" style="4"/>
    <col min="15105" max="15105" width="6.75" style="4" customWidth="1"/>
    <col min="15106" max="15106" width="15.125" style="4" customWidth="1"/>
    <col min="15107" max="15107" width="7.125" style="4" bestFit="1" customWidth="1"/>
    <col min="15108" max="15109" width="6.5" style="4" customWidth="1"/>
    <col min="15110" max="15110" width="7.125" style="4" customWidth="1"/>
    <col min="15111" max="15111" width="6.875" style="4" customWidth="1"/>
    <col min="15112" max="15112" width="15.125" style="4" customWidth="1"/>
    <col min="15113" max="15113" width="7.125" style="4" customWidth="1"/>
    <col min="15114" max="15115" width="6.5" style="4" customWidth="1"/>
    <col min="15116" max="15116" width="7.125" style="4" customWidth="1"/>
    <col min="15117" max="15117" width="6.75" style="4" customWidth="1"/>
    <col min="15118" max="15118" width="15.125" style="4" customWidth="1"/>
    <col min="15119" max="15119" width="7.125" style="4" customWidth="1"/>
    <col min="15120" max="15121" width="6.5" style="4" customWidth="1"/>
    <col min="15122" max="15122" width="7.125" style="4" customWidth="1"/>
    <col min="15123" max="15123" width="7" style="4" bestFit="1" customWidth="1"/>
    <col min="15124" max="15124" width="15.125" style="4" customWidth="1"/>
    <col min="15125" max="15125" width="7.125" style="4" customWidth="1"/>
    <col min="15126" max="15126" width="6.5" style="4" customWidth="1"/>
    <col min="15127" max="15127" width="6.625" style="4" customWidth="1"/>
    <col min="15128" max="15128" width="7.125" style="4" customWidth="1"/>
    <col min="15129" max="15129" width="4.625" style="4" customWidth="1"/>
    <col min="15130" max="15130" width="6.25" style="4" customWidth="1"/>
    <col min="15131" max="15131" width="7.125" style="4" customWidth="1"/>
    <col min="15132" max="15360" width="9" style="4"/>
    <col min="15361" max="15361" width="6.75" style="4" customWidth="1"/>
    <col min="15362" max="15362" width="15.125" style="4" customWidth="1"/>
    <col min="15363" max="15363" width="7.125" style="4" bestFit="1" customWidth="1"/>
    <col min="15364" max="15365" width="6.5" style="4" customWidth="1"/>
    <col min="15366" max="15366" width="7.125" style="4" customWidth="1"/>
    <col min="15367" max="15367" width="6.875" style="4" customWidth="1"/>
    <col min="15368" max="15368" width="15.125" style="4" customWidth="1"/>
    <col min="15369" max="15369" width="7.125" style="4" customWidth="1"/>
    <col min="15370" max="15371" width="6.5" style="4" customWidth="1"/>
    <col min="15372" max="15372" width="7.125" style="4" customWidth="1"/>
    <col min="15373" max="15373" width="6.75" style="4" customWidth="1"/>
    <col min="15374" max="15374" width="15.125" style="4" customWidth="1"/>
    <col min="15375" max="15375" width="7.125" style="4" customWidth="1"/>
    <col min="15376" max="15377" width="6.5" style="4" customWidth="1"/>
    <col min="15378" max="15378" width="7.125" style="4" customWidth="1"/>
    <col min="15379" max="15379" width="7" style="4" bestFit="1" customWidth="1"/>
    <col min="15380" max="15380" width="15.125" style="4" customWidth="1"/>
    <col min="15381" max="15381" width="7.125" style="4" customWidth="1"/>
    <col min="15382" max="15382" width="6.5" style="4" customWidth="1"/>
    <col min="15383" max="15383" width="6.625" style="4" customWidth="1"/>
    <col min="15384" max="15384" width="7.125" style="4" customWidth="1"/>
    <col min="15385" max="15385" width="4.625" style="4" customWidth="1"/>
    <col min="15386" max="15386" width="6.25" style="4" customWidth="1"/>
    <col min="15387" max="15387" width="7.125" style="4" customWidth="1"/>
    <col min="15388" max="15616" width="9" style="4"/>
    <col min="15617" max="15617" width="6.75" style="4" customWidth="1"/>
    <col min="15618" max="15618" width="15.125" style="4" customWidth="1"/>
    <col min="15619" max="15619" width="7.125" style="4" bestFit="1" customWidth="1"/>
    <col min="15620" max="15621" width="6.5" style="4" customWidth="1"/>
    <col min="15622" max="15622" width="7.125" style="4" customWidth="1"/>
    <col min="15623" max="15623" width="6.875" style="4" customWidth="1"/>
    <col min="15624" max="15624" width="15.125" style="4" customWidth="1"/>
    <col min="15625" max="15625" width="7.125" style="4" customWidth="1"/>
    <col min="15626" max="15627" width="6.5" style="4" customWidth="1"/>
    <col min="15628" max="15628" width="7.125" style="4" customWidth="1"/>
    <col min="15629" max="15629" width="6.75" style="4" customWidth="1"/>
    <col min="15630" max="15630" width="15.125" style="4" customWidth="1"/>
    <col min="15631" max="15631" width="7.125" style="4" customWidth="1"/>
    <col min="15632" max="15633" width="6.5" style="4" customWidth="1"/>
    <col min="15634" max="15634" width="7.125" style="4" customWidth="1"/>
    <col min="15635" max="15635" width="7" style="4" bestFit="1" customWidth="1"/>
    <col min="15636" max="15636" width="15.125" style="4" customWidth="1"/>
    <col min="15637" max="15637" width="7.125" style="4" customWidth="1"/>
    <col min="15638" max="15638" width="6.5" style="4" customWidth="1"/>
    <col min="15639" max="15639" width="6.625" style="4" customWidth="1"/>
    <col min="15640" max="15640" width="7.125" style="4" customWidth="1"/>
    <col min="15641" max="15641" width="4.625" style="4" customWidth="1"/>
    <col min="15642" max="15642" width="6.25" style="4" customWidth="1"/>
    <col min="15643" max="15643" width="7.125" style="4" customWidth="1"/>
    <col min="15644" max="15872" width="9" style="4"/>
    <col min="15873" max="15873" width="6.75" style="4" customWidth="1"/>
    <col min="15874" max="15874" width="15.125" style="4" customWidth="1"/>
    <col min="15875" max="15875" width="7.125" style="4" bestFit="1" customWidth="1"/>
    <col min="15876" max="15877" width="6.5" style="4" customWidth="1"/>
    <col min="15878" max="15878" width="7.125" style="4" customWidth="1"/>
    <col min="15879" max="15879" width="6.875" style="4" customWidth="1"/>
    <col min="15880" max="15880" width="15.125" style="4" customWidth="1"/>
    <col min="15881" max="15881" width="7.125" style="4" customWidth="1"/>
    <col min="15882" max="15883" width="6.5" style="4" customWidth="1"/>
    <col min="15884" max="15884" width="7.125" style="4" customWidth="1"/>
    <col min="15885" max="15885" width="6.75" style="4" customWidth="1"/>
    <col min="15886" max="15886" width="15.125" style="4" customWidth="1"/>
    <col min="15887" max="15887" width="7.125" style="4" customWidth="1"/>
    <col min="15888" max="15889" width="6.5" style="4" customWidth="1"/>
    <col min="15890" max="15890" width="7.125" style="4" customWidth="1"/>
    <col min="15891" max="15891" width="7" style="4" bestFit="1" customWidth="1"/>
    <col min="15892" max="15892" width="15.125" style="4" customWidth="1"/>
    <col min="15893" max="15893" width="7.125" style="4" customWidth="1"/>
    <col min="15894" max="15894" width="6.5" style="4" customWidth="1"/>
    <col min="15895" max="15895" width="6.625" style="4" customWidth="1"/>
    <col min="15896" max="15896" width="7.125" style="4" customWidth="1"/>
    <col min="15897" max="15897" width="4.625" style="4" customWidth="1"/>
    <col min="15898" max="15898" width="6.25" style="4" customWidth="1"/>
    <col min="15899" max="15899" width="7.125" style="4" customWidth="1"/>
    <col min="15900" max="16128" width="9" style="4"/>
    <col min="16129" max="16129" width="6.75" style="4" customWidth="1"/>
    <col min="16130" max="16130" width="15.125" style="4" customWidth="1"/>
    <col min="16131" max="16131" width="7.125" style="4" bestFit="1" customWidth="1"/>
    <col min="16132" max="16133" width="6.5" style="4" customWidth="1"/>
    <col min="16134" max="16134" width="7.125" style="4" customWidth="1"/>
    <col min="16135" max="16135" width="6.875" style="4" customWidth="1"/>
    <col min="16136" max="16136" width="15.125" style="4" customWidth="1"/>
    <col min="16137" max="16137" width="7.125" style="4" customWidth="1"/>
    <col min="16138" max="16139" width="6.5" style="4" customWidth="1"/>
    <col min="16140" max="16140" width="7.125" style="4" customWidth="1"/>
    <col min="16141" max="16141" width="6.75" style="4" customWidth="1"/>
    <col min="16142" max="16142" width="15.125" style="4" customWidth="1"/>
    <col min="16143" max="16143" width="7.125" style="4" customWidth="1"/>
    <col min="16144" max="16145" width="6.5" style="4" customWidth="1"/>
    <col min="16146" max="16146" width="7.125" style="4" customWidth="1"/>
    <col min="16147" max="16147" width="7" style="4" bestFit="1" customWidth="1"/>
    <col min="16148" max="16148" width="15.125" style="4" customWidth="1"/>
    <col min="16149" max="16149" width="7.125" style="4" customWidth="1"/>
    <col min="16150" max="16150" width="6.5" style="4" customWidth="1"/>
    <col min="16151" max="16151" width="6.625" style="4" customWidth="1"/>
    <col min="16152" max="16152" width="7.125" style="4" customWidth="1"/>
    <col min="16153" max="16153" width="4.625" style="4" customWidth="1"/>
    <col min="16154" max="16154" width="6.25" style="4" customWidth="1"/>
    <col min="16155" max="16155" width="7.125" style="4" customWidth="1"/>
    <col min="16156" max="16384" width="9" style="4"/>
  </cols>
  <sheetData>
    <row r="1" spans="1:25" ht="17.25" x14ac:dyDescent="0.2">
      <c r="G1" s="5" t="s">
        <v>505</v>
      </c>
      <c r="H1" s="4"/>
      <c r="I1" s="4"/>
      <c r="L1" s="2"/>
      <c r="M1" s="6"/>
      <c r="N1" s="4"/>
      <c r="T1" s="48">
        <v>46296</v>
      </c>
      <c r="U1" s="48"/>
      <c r="V1" s="7" t="s">
        <v>475</v>
      </c>
      <c r="W1" s="3" t="s">
        <v>476</v>
      </c>
      <c r="X1" s="4"/>
      <c r="Y1" s="4"/>
    </row>
    <row r="2" spans="1:25" ht="12.75" thickBot="1" x14ac:dyDescent="0.2"/>
    <row r="3" spans="1:25" ht="12.75" thickBot="1" x14ac:dyDescent="0.2">
      <c r="A3" s="49" t="s">
        <v>477</v>
      </c>
      <c r="B3" s="50"/>
      <c r="C3" s="8" t="s">
        <v>478</v>
      </c>
      <c r="D3" s="43" t="s">
        <v>479</v>
      </c>
      <c r="E3" s="43" t="s">
        <v>480</v>
      </c>
      <c r="F3" s="9" t="s">
        <v>481</v>
      </c>
      <c r="G3" s="49" t="s">
        <v>477</v>
      </c>
      <c r="H3" s="50"/>
      <c r="I3" s="8" t="s">
        <v>478</v>
      </c>
      <c r="J3" s="8" t="s">
        <v>479</v>
      </c>
      <c r="K3" s="8" t="s">
        <v>480</v>
      </c>
      <c r="L3" s="9" t="s">
        <v>481</v>
      </c>
      <c r="M3" s="49" t="s">
        <v>477</v>
      </c>
      <c r="N3" s="50"/>
      <c r="O3" s="8" t="s">
        <v>478</v>
      </c>
      <c r="P3" s="8" t="s">
        <v>479</v>
      </c>
      <c r="Q3" s="8" t="s">
        <v>480</v>
      </c>
      <c r="R3" s="10" t="s">
        <v>481</v>
      </c>
      <c r="S3" s="49" t="s">
        <v>477</v>
      </c>
      <c r="T3" s="50"/>
      <c r="U3" s="8" t="s">
        <v>478</v>
      </c>
      <c r="V3" s="11" t="s">
        <v>479</v>
      </c>
      <c r="W3" s="11" t="s">
        <v>480</v>
      </c>
      <c r="X3" s="9" t="s">
        <v>481</v>
      </c>
    </row>
    <row r="4" spans="1:25" x14ac:dyDescent="0.15">
      <c r="A4" s="51" t="s">
        <v>482</v>
      </c>
      <c r="B4" s="52"/>
      <c r="C4" s="52"/>
      <c r="D4" s="52"/>
      <c r="E4" s="52"/>
      <c r="F4" s="53"/>
      <c r="G4" s="12" t="s">
        <v>0</v>
      </c>
      <c r="H4" s="13" t="s">
        <v>1</v>
      </c>
      <c r="I4" s="14">
        <v>166</v>
      </c>
      <c r="J4" s="14">
        <v>85</v>
      </c>
      <c r="K4" s="14">
        <v>81</v>
      </c>
      <c r="L4" s="15">
        <v>67</v>
      </c>
      <c r="M4" s="12" t="s">
        <v>2</v>
      </c>
      <c r="N4" s="16" t="s">
        <v>3</v>
      </c>
      <c r="O4" s="14">
        <v>40</v>
      </c>
      <c r="P4" s="14">
        <v>23</v>
      </c>
      <c r="Q4" s="14">
        <v>17</v>
      </c>
      <c r="R4" s="17">
        <v>21</v>
      </c>
      <c r="S4" s="54" t="s">
        <v>483</v>
      </c>
      <c r="T4" s="55"/>
      <c r="U4" s="55"/>
      <c r="V4" s="55"/>
      <c r="W4" s="55"/>
      <c r="X4" s="56"/>
    </row>
    <row r="5" spans="1:25" x14ac:dyDescent="0.15">
      <c r="A5" s="12" t="s">
        <v>4</v>
      </c>
      <c r="B5" s="13" t="s">
        <v>5</v>
      </c>
      <c r="C5" s="14">
        <v>4</v>
      </c>
      <c r="D5" s="14">
        <v>2</v>
      </c>
      <c r="E5" s="14">
        <v>2</v>
      </c>
      <c r="F5" s="15">
        <v>1</v>
      </c>
      <c r="G5" s="12" t="s">
        <v>6</v>
      </c>
      <c r="H5" s="13" t="s">
        <v>506</v>
      </c>
      <c r="I5" s="14">
        <v>17</v>
      </c>
      <c r="J5" s="14">
        <v>8</v>
      </c>
      <c r="K5" s="14">
        <v>9</v>
      </c>
      <c r="L5" s="15">
        <v>6</v>
      </c>
      <c r="M5" s="12" t="s">
        <v>8</v>
      </c>
      <c r="N5" s="16" t="s">
        <v>9</v>
      </c>
      <c r="O5" s="14">
        <v>6</v>
      </c>
      <c r="P5" s="14">
        <v>3</v>
      </c>
      <c r="Q5" s="14">
        <v>3</v>
      </c>
      <c r="R5" s="17">
        <v>2</v>
      </c>
      <c r="S5" s="18" t="s">
        <v>10</v>
      </c>
      <c r="T5" s="16" t="s">
        <v>11</v>
      </c>
      <c r="U5" s="14">
        <v>156</v>
      </c>
      <c r="V5" s="19">
        <v>84</v>
      </c>
      <c r="W5" s="19">
        <v>72</v>
      </c>
      <c r="X5" s="15">
        <v>63</v>
      </c>
    </row>
    <row r="6" spans="1:25" x14ac:dyDescent="0.15">
      <c r="A6" s="20" t="s">
        <v>12</v>
      </c>
      <c r="B6" s="13" t="s">
        <v>13</v>
      </c>
      <c r="C6" s="14">
        <v>5</v>
      </c>
      <c r="D6" s="14">
        <v>2</v>
      </c>
      <c r="E6" s="14">
        <v>3</v>
      </c>
      <c r="F6" s="15">
        <v>5</v>
      </c>
      <c r="G6" s="12" t="s">
        <v>14</v>
      </c>
      <c r="H6" s="13" t="s">
        <v>507</v>
      </c>
      <c r="I6" s="14">
        <v>1</v>
      </c>
      <c r="J6" s="14">
        <v>0</v>
      </c>
      <c r="K6" s="14">
        <v>1</v>
      </c>
      <c r="L6" s="15">
        <v>0</v>
      </c>
      <c r="M6" s="12" t="s">
        <v>16</v>
      </c>
      <c r="N6" s="16" t="s">
        <v>17</v>
      </c>
      <c r="O6" s="14">
        <v>11</v>
      </c>
      <c r="P6" s="14">
        <v>7</v>
      </c>
      <c r="Q6" s="14">
        <v>4</v>
      </c>
      <c r="R6" s="17">
        <v>5</v>
      </c>
      <c r="S6" s="18" t="s">
        <v>18</v>
      </c>
      <c r="T6" s="16" t="s">
        <v>19</v>
      </c>
      <c r="U6" s="14">
        <v>195</v>
      </c>
      <c r="V6" s="19">
        <v>96</v>
      </c>
      <c r="W6" s="19">
        <v>99</v>
      </c>
      <c r="X6" s="15">
        <v>81</v>
      </c>
    </row>
    <row r="7" spans="1:25" x14ac:dyDescent="0.15">
      <c r="A7" s="12" t="s">
        <v>20</v>
      </c>
      <c r="B7" s="13" t="s">
        <v>118</v>
      </c>
      <c r="C7" s="14" t="s">
        <v>118</v>
      </c>
      <c r="D7" s="14" t="s">
        <v>118</v>
      </c>
      <c r="E7" s="14" t="s">
        <v>118</v>
      </c>
      <c r="F7" s="15" t="s">
        <v>118</v>
      </c>
      <c r="G7" s="12" t="s">
        <v>22</v>
      </c>
      <c r="H7" s="13" t="s">
        <v>23</v>
      </c>
      <c r="I7" s="14">
        <v>72</v>
      </c>
      <c r="J7" s="14">
        <v>43</v>
      </c>
      <c r="K7" s="14">
        <v>29</v>
      </c>
      <c r="L7" s="15">
        <v>51</v>
      </c>
      <c r="M7" s="12" t="s">
        <v>24</v>
      </c>
      <c r="N7" s="16" t="s">
        <v>25</v>
      </c>
      <c r="O7" s="14">
        <v>25</v>
      </c>
      <c r="P7" s="14">
        <v>13</v>
      </c>
      <c r="Q7" s="14">
        <v>12</v>
      </c>
      <c r="R7" s="17">
        <v>6</v>
      </c>
      <c r="S7" s="18" t="s">
        <v>26</v>
      </c>
      <c r="T7" s="16" t="s">
        <v>27</v>
      </c>
      <c r="U7" s="14">
        <v>18</v>
      </c>
      <c r="V7" s="19">
        <v>11</v>
      </c>
      <c r="W7" s="19">
        <v>7</v>
      </c>
      <c r="X7" s="15">
        <v>10</v>
      </c>
    </row>
    <row r="8" spans="1:25" x14ac:dyDescent="0.15">
      <c r="A8" s="12" t="s">
        <v>28</v>
      </c>
      <c r="B8" s="13" t="s">
        <v>29</v>
      </c>
      <c r="C8" s="14">
        <v>3</v>
      </c>
      <c r="D8" s="14">
        <v>1</v>
      </c>
      <c r="E8" s="14">
        <v>2</v>
      </c>
      <c r="F8" s="15">
        <v>2</v>
      </c>
      <c r="G8" s="12" t="s">
        <v>30</v>
      </c>
      <c r="H8" s="13" t="s">
        <v>508</v>
      </c>
      <c r="I8" s="14">
        <v>31</v>
      </c>
      <c r="J8" s="14">
        <v>16</v>
      </c>
      <c r="K8" s="14">
        <v>15</v>
      </c>
      <c r="L8" s="15">
        <v>17</v>
      </c>
      <c r="M8" s="12" t="s">
        <v>32</v>
      </c>
      <c r="N8" s="16" t="s">
        <v>33</v>
      </c>
      <c r="O8" s="14">
        <v>18</v>
      </c>
      <c r="P8" s="14">
        <v>9</v>
      </c>
      <c r="Q8" s="14">
        <v>9</v>
      </c>
      <c r="R8" s="17">
        <v>5</v>
      </c>
      <c r="S8" s="18" t="s">
        <v>34</v>
      </c>
      <c r="T8" s="16" t="s">
        <v>35</v>
      </c>
      <c r="U8" s="14">
        <v>14</v>
      </c>
      <c r="V8" s="19">
        <v>7</v>
      </c>
      <c r="W8" s="19">
        <v>7</v>
      </c>
      <c r="X8" s="15">
        <v>7</v>
      </c>
    </row>
    <row r="9" spans="1:25" x14ac:dyDescent="0.15">
      <c r="A9" s="12" t="s">
        <v>36</v>
      </c>
      <c r="B9" s="13" t="s">
        <v>37</v>
      </c>
      <c r="C9" s="14">
        <v>3</v>
      </c>
      <c r="D9" s="14">
        <v>1</v>
      </c>
      <c r="E9" s="14">
        <v>2</v>
      </c>
      <c r="F9" s="15">
        <v>1</v>
      </c>
      <c r="G9" s="12" t="s">
        <v>38</v>
      </c>
      <c r="H9" s="13" t="s">
        <v>509</v>
      </c>
      <c r="I9" s="14">
        <v>8</v>
      </c>
      <c r="J9" s="14">
        <v>4</v>
      </c>
      <c r="K9" s="14">
        <v>4</v>
      </c>
      <c r="L9" s="15">
        <v>2</v>
      </c>
      <c r="M9" s="12" t="s">
        <v>40</v>
      </c>
      <c r="N9" s="16" t="s">
        <v>41</v>
      </c>
      <c r="O9" s="14">
        <v>15</v>
      </c>
      <c r="P9" s="14">
        <v>3</v>
      </c>
      <c r="Q9" s="14">
        <v>12</v>
      </c>
      <c r="R9" s="17">
        <v>11</v>
      </c>
      <c r="S9" s="18" t="s">
        <v>42</v>
      </c>
      <c r="T9" s="16" t="s">
        <v>43</v>
      </c>
      <c r="U9" s="14">
        <v>624</v>
      </c>
      <c r="V9" s="19">
        <v>334</v>
      </c>
      <c r="W9" s="19">
        <v>290</v>
      </c>
      <c r="X9" s="15">
        <v>322</v>
      </c>
    </row>
    <row r="10" spans="1:25" x14ac:dyDescent="0.15">
      <c r="A10" s="12" t="s">
        <v>44</v>
      </c>
      <c r="B10" s="13" t="s">
        <v>45</v>
      </c>
      <c r="C10" s="14">
        <v>4</v>
      </c>
      <c r="D10" s="14">
        <v>2</v>
      </c>
      <c r="E10" s="14">
        <v>2</v>
      </c>
      <c r="F10" s="15">
        <v>2</v>
      </c>
      <c r="G10" s="12" t="s">
        <v>46</v>
      </c>
      <c r="H10" s="13" t="s">
        <v>510</v>
      </c>
      <c r="I10" s="14">
        <v>20</v>
      </c>
      <c r="J10" s="14">
        <v>9</v>
      </c>
      <c r="K10" s="14">
        <v>11</v>
      </c>
      <c r="L10" s="15">
        <v>5</v>
      </c>
      <c r="M10" s="21" t="s">
        <v>48</v>
      </c>
      <c r="N10" s="22" t="s">
        <v>118</v>
      </c>
      <c r="O10" s="23" t="s">
        <v>118</v>
      </c>
      <c r="P10" s="23" t="s">
        <v>118</v>
      </c>
      <c r="Q10" s="23" t="s">
        <v>118</v>
      </c>
      <c r="R10" s="24" t="s">
        <v>118</v>
      </c>
      <c r="S10" s="18" t="s">
        <v>50</v>
      </c>
      <c r="T10" s="16" t="s">
        <v>51</v>
      </c>
      <c r="U10" s="14">
        <v>55</v>
      </c>
      <c r="V10" s="19">
        <v>43</v>
      </c>
      <c r="W10" s="19">
        <v>12</v>
      </c>
      <c r="X10" s="15">
        <v>37</v>
      </c>
    </row>
    <row r="11" spans="1:25" x14ac:dyDescent="0.15">
      <c r="A11" s="12" t="s">
        <v>52</v>
      </c>
      <c r="B11" s="13" t="s">
        <v>53</v>
      </c>
      <c r="C11" s="14">
        <v>16</v>
      </c>
      <c r="D11" s="14">
        <v>13</v>
      </c>
      <c r="E11" s="14">
        <v>3</v>
      </c>
      <c r="F11" s="15">
        <v>15</v>
      </c>
      <c r="G11" s="12" t="s">
        <v>54</v>
      </c>
      <c r="H11" s="13" t="s">
        <v>511</v>
      </c>
      <c r="I11" s="14">
        <v>28</v>
      </c>
      <c r="J11" s="14">
        <v>13</v>
      </c>
      <c r="K11" s="14">
        <v>15</v>
      </c>
      <c r="L11" s="15">
        <v>9</v>
      </c>
      <c r="M11" s="25" t="s">
        <v>56</v>
      </c>
      <c r="N11" s="16" t="s">
        <v>57</v>
      </c>
      <c r="O11" s="14">
        <v>6</v>
      </c>
      <c r="P11" s="14">
        <v>2</v>
      </c>
      <c r="Q11" s="14">
        <v>4</v>
      </c>
      <c r="R11" s="17">
        <v>2</v>
      </c>
      <c r="S11" s="18" t="s">
        <v>58</v>
      </c>
      <c r="T11" s="16" t="s">
        <v>59</v>
      </c>
      <c r="U11" s="14">
        <v>176</v>
      </c>
      <c r="V11" s="19">
        <v>87</v>
      </c>
      <c r="W11" s="19">
        <v>89</v>
      </c>
      <c r="X11" s="15">
        <v>57</v>
      </c>
    </row>
    <row r="12" spans="1:25" x14ac:dyDescent="0.15">
      <c r="A12" s="12" t="s">
        <v>60</v>
      </c>
      <c r="B12" s="13" t="s">
        <v>61</v>
      </c>
      <c r="C12" s="14">
        <v>28</v>
      </c>
      <c r="D12" s="14">
        <v>16</v>
      </c>
      <c r="E12" s="14">
        <v>12</v>
      </c>
      <c r="F12" s="15">
        <v>14</v>
      </c>
      <c r="G12" s="12" t="s">
        <v>62</v>
      </c>
      <c r="H12" s="13" t="s">
        <v>512</v>
      </c>
      <c r="I12" s="14">
        <v>54</v>
      </c>
      <c r="J12" s="14">
        <v>25</v>
      </c>
      <c r="K12" s="14">
        <v>29</v>
      </c>
      <c r="L12" s="15">
        <v>25</v>
      </c>
      <c r="M12" s="18" t="s">
        <v>64</v>
      </c>
      <c r="N12" s="16" t="s">
        <v>65</v>
      </c>
      <c r="O12" s="14">
        <v>8</v>
      </c>
      <c r="P12" s="14">
        <v>6</v>
      </c>
      <c r="Q12" s="14">
        <v>2</v>
      </c>
      <c r="R12" s="17">
        <v>6</v>
      </c>
      <c r="S12" s="18" t="s">
        <v>66</v>
      </c>
      <c r="T12" s="16" t="s">
        <v>67</v>
      </c>
      <c r="U12" s="14">
        <v>9</v>
      </c>
      <c r="V12" s="19">
        <v>9</v>
      </c>
      <c r="W12" s="19">
        <v>0</v>
      </c>
      <c r="X12" s="15">
        <v>9</v>
      </c>
    </row>
    <row r="13" spans="1:25" x14ac:dyDescent="0.15">
      <c r="A13" s="12" t="s">
        <v>68</v>
      </c>
      <c r="B13" s="13" t="s">
        <v>69</v>
      </c>
      <c r="C13" s="14">
        <v>6</v>
      </c>
      <c r="D13" s="14">
        <v>4</v>
      </c>
      <c r="E13" s="14">
        <v>2</v>
      </c>
      <c r="F13" s="15">
        <v>3</v>
      </c>
      <c r="G13" s="12" t="s">
        <v>70</v>
      </c>
      <c r="H13" s="13" t="s">
        <v>71</v>
      </c>
      <c r="I13" s="14">
        <v>5</v>
      </c>
      <c r="J13" s="14">
        <v>2</v>
      </c>
      <c r="K13" s="14">
        <v>3</v>
      </c>
      <c r="L13" s="15">
        <v>5</v>
      </c>
      <c r="M13" s="18" t="s">
        <v>72</v>
      </c>
      <c r="N13" s="16" t="s">
        <v>73</v>
      </c>
      <c r="O13" s="14">
        <v>3</v>
      </c>
      <c r="P13" s="14">
        <v>2</v>
      </c>
      <c r="Q13" s="14">
        <v>1</v>
      </c>
      <c r="R13" s="17">
        <v>3</v>
      </c>
      <c r="S13" s="18" t="s">
        <v>74</v>
      </c>
      <c r="T13" s="16" t="s">
        <v>75</v>
      </c>
      <c r="U13" s="14">
        <v>8</v>
      </c>
      <c r="V13" s="19">
        <v>0</v>
      </c>
      <c r="W13" s="19">
        <v>8</v>
      </c>
      <c r="X13" s="15">
        <v>8</v>
      </c>
    </row>
    <row r="14" spans="1:25" x14ac:dyDescent="0.15">
      <c r="A14" s="12" t="s">
        <v>76</v>
      </c>
      <c r="B14" s="13" t="s">
        <v>77</v>
      </c>
      <c r="C14" s="14">
        <v>3</v>
      </c>
      <c r="D14" s="14">
        <v>3</v>
      </c>
      <c r="E14" s="14">
        <v>0</v>
      </c>
      <c r="F14" s="15">
        <v>3</v>
      </c>
      <c r="G14" s="12" t="s">
        <v>78</v>
      </c>
      <c r="H14" s="13" t="s">
        <v>513</v>
      </c>
      <c r="I14" s="14">
        <v>9</v>
      </c>
      <c r="J14" s="14">
        <v>6</v>
      </c>
      <c r="K14" s="14">
        <v>3</v>
      </c>
      <c r="L14" s="15">
        <v>5</v>
      </c>
      <c r="M14" s="18" t="s">
        <v>80</v>
      </c>
      <c r="N14" s="16" t="s">
        <v>81</v>
      </c>
      <c r="O14" s="14">
        <v>5</v>
      </c>
      <c r="P14" s="14">
        <v>2</v>
      </c>
      <c r="Q14" s="14">
        <v>3</v>
      </c>
      <c r="R14" s="17">
        <v>3</v>
      </c>
      <c r="S14" s="18" t="s">
        <v>82</v>
      </c>
      <c r="T14" s="16" t="s">
        <v>83</v>
      </c>
      <c r="U14" s="14">
        <v>23</v>
      </c>
      <c r="V14" s="19">
        <v>5</v>
      </c>
      <c r="W14" s="19">
        <v>18</v>
      </c>
      <c r="X14" s="15">
        <v>15</v>
      </c>
    </row>
    <row r="15" spans="1:25" x14ac:dyDescent="0.15">
      <c r="A15" s="12" t="s">
        <v>84</v>
      </c>
      <c r="B15" s="13" t="s">
        <v>85</v>
      </c>
      <c r="C15" s="14">
        <v>13</v>
      </c>
      <c r="D15" s="14">
        <v>8</v>
      </c>
      <c r="E15" s="14">
        <v>5</v>
      </c>
      <c r="F15" s="15">
        <v>5</v>
      </c>
      <c r="G15" s="12" t="s">
        <v>86</v>
      </c>
      <c r="H15" s="13" t="s">
        <v>514</v>
      </c>
      <c r="I15" s="14">
        <v>54</v>
      </c>
      <c r="J15" s="14">
        <v>32</v>
      </c>
      <c r="K15" s="14">
        <v>22</v>
      </c>
      <c r="L15" s="15">
        <v>41</v>
      </c>
      <c r="M15" s="18" t="s">
        <v>88</v>
      </c>
      <c r="N15" s="16" t="s">
        <v>89</v>
      </c>
      <c r="O15" s="14">
        <v>4</v>
      </c>
      <c r="P15" s="14">
        <v>3</v>
      </c>
      <c r="Q15" s="14">
        <v>1</v>
      </c>
      <c r="R15" s="17">
        <v>2</v>
      </c>
      <c r="S15" s="18" t="s">
        <v>90</v>
      </c>
      <c r="T15" s="16" t="s">
        <v>91</v>
      </c>
      <c r="U15" s="14">
        <v>2</v>
      </c>
      <c r="V15" s="19">
        <v>1</v>
      </c>
      <c r="W15" s="19">
        <v>1</v>
      </c>
      <c r="X15" s="15">
        <v>1</v>
      </c>
    </row>
    <row r="16" spans="1:25" x14ac:dyDescent="0.15">
      <c r="A16" s="12" t="s">
        <v>92</v>
      </c>
      <c r="B16" s="13" t="s">
        <v>93</v>
      </c>
      <c r="C16" s="14">
        <v>3</v>
      </c>
      <c r="D16" s="14">
        <v>1</v>
      </c>
      <c r="E16" s="14">
        <v>2</v>
      </c>
      <c r="F16" s="15">
        <v>1</v>
      </c>
      <c r="G16" s="12" t="s">
        <v>94</v>
      </c>
      <c r="H16" s="13" t="s">
        <v>515</v>
      </c>
      <c r="I16" s="14">
        <v>84</v>
      </c>
      <c r="J16" s="14">
        <v>47</v>
      </c>
      <c r="K16" s="14">
        <v>37</v>
      </c>
      <c r="L16" s="15">
        <v>39</v>
      </c>
      <c r="M16" s="18" t="s">
        <v>96</v>
      </c>
      <c r="N16" s="16" t="s">
        <v>97</v>
      </c>
      <c r="O16" s="14">
        <v>10</v>
      </c>
      <c r="P16" s="14">
        <v>6</v>
      </c>
      <c r="Q16" s="14">
        <v>4</v>
      </c>
      <c r="R16" s="17">
        <v>5</v>
      </c>
      <c r="S16" s="18" t="s">
        <v>98</v>
      </c>
      <c r="T16" s="16" t="s">
        <v>99</v>
      </c>
      <c r="U16" s="14">
        <v>208</v>
      </c>
      <c r="V16" s="19">
        <v>130</v>
      </c>
      <c r="W16" s="19">
        <v>78</v>
      </c>
      <c r="X16" s="15">
        <v>148</v>
      </c>
    </row>
    <row r="17" spans="1:24" x14ac:dyDescent="0.15">
      <c r="A17" s="12" t="s">
        <v>100</v>
      </c>
      <c r="B17" s="13" t="s">
        <v>101</v>
      </c>
      <c r="C17" s="14">
        <v>3</v>
      </c>
      <c r="D17" s="14">
        <v>0</v>
      </c>
      <c r="E17" s="14">
        <v>3</v>
      </c>
      <c r="F17" s="15">
        <v>3</v>
      </c>
      <c r="G17" s="12" t="s">
        <v>102</v>
      </c>
      <c r="H17" s="13" t="s">
        <v>516</v>
      </c>
      <c r="I17" s="14">
        <v>23</v>
      </c>
      <c r="J17" s="14">
        <v>15</v>
      </c>
      <c r="K17" s="14">
        <v>8</v>
      </c>
      <c r="L17" s="15">
        <v>10</v>
      </c>
      <c r="M17" s="18" t="s">
        <v>104</v>
      </c>
      <c r="N17" s="16" t="s">
        <v>105</v>
      </c>
      <c r="O17" s="14">
        <v>10</v>
      </c>
      <c r="P17" s="14">
        <v>6</v>
      </c>
      <c r="Q17" s="14">
        <v>4</v>
      </c>
      <c r="R17" s="17">
        <v>4</v>
      </c>
      <c r="S17" s="18" t="s">
        <v>106</v>
      </c>
      <c r="T17" s="16" t="s">
        <v>107</v>
      </c>
      <c r="U17" s="14">
        <v>12</v>
      </c>
      <c r="V17" s="19">
        <v>10</v>
      </c>
      <c r="W17" s="19">
        <v>2</v>
      </c>
      <c r="X17" s="15">
        <v>11</v>
      </c>
    </row>
    <row r="18" spans="1:24" x14ac:dyDescent="0.15">
      <c r="A18" s="12" t="s">
        <v>108</v>
      </c>
      <c r="B18" s="13" t="s">
        <v>109</v>
      </c>
      <c r="C18" s="14">
        <v>88</v>
      </c>
      <c r="D18" s="14">
        <v>40</v>
      </c>
      <c r="E18" s="14">
        <v>48</v>
      </c>
      <c r="F18" s="15">
        <v>28</v>
      </c>
      <c r="G18" s="12" t="s">
        <v>110</v>
      </c>
      <c r="H18" s="13" t="s">
        <v>517</v>
      </c>
      <c r="I18" s="14">
        <v>29</v>
      </c>
      <c r="J18" s="14">
        <v>13</v>
      </c>
      <c r="K18" s="14">
        <v>16</v>
      </c>
      <c r="L18" s="15">
        <v>20</v>
      </c>
      <c r="M18" s="18" t="s">
        <v>112</v>
      </c>
      <c r="N18" s="16" t="s">
        <v>113</v>
      </c>
      <c r="O18" s="14">
        <v>13</v>
      </c>
      <c r="P18" s="14">
        <v>13</v>
      </c>
      <c r="Q18" s="14">
        <v>0</v>
      </c>
      <c r="R18" s="17">
        <v>12</v>
      </c>
      <c r="S18" s="18" t="s">
        <v>114</v>
      </c>
      <c r="T18" s="16" t="s">
        <v>118</v>
      </c>
      <c r="U18" s="14" t="s">
        <v>118</v>
      </c>
      <c r="V18" s="19" t="s">
        <v>118</v>
      </c>
      <c r="W18" s="19" t="s">
        <v>118</v>
      </c>
      <c r="X18" s="15" t="s">
        <v>118</v>
      </c>
    </row>
    <row r="19" spans="1:24" x14ac:dyDescent="0.15">
      <c r="A19" s="12" t="s">
        <v>116</v>
      </c>
      <c r="B19" s="13" t="s">
        <v>117</v>
      </c>
      <c r="C19" s="14">
        <v>4</v>
      </c>
      <c r="D19" s="14">
        <v>1</v>
      </c>
      <c r="E19" s="14">
        <v>3</v>
      </c>
      <c r="F19" s="15">
        <v>1</v>
      </c>
      <c r="G19" s="12"/>
      <c r="H19" s="13" t="s">
        <v>118</v>
      </c>
      <c r="I19" s="14" t="s">
        <v>118</v>
      </c>
      <c r="J19" s="14" t="s">
        <v>118</v>
      </c>
      <c r="K19" s="14" t="s">
        <v>118</v>
      </c>
      <c r="L19" s="15" t="s">
        <v>118</v>
      </c>
      <c r="M19" s="18" t="s">
        <v>119</v>
      </c>
      <c r="N19" s="16" t="s">
        <v>120</v>
      </c>
      <c r="O19" s="14">
        <v>18</v>
      </c>
      <c r="P19" s="14">
        <v>10</v>
      </c>
      <c r="Q19" s="14">
        <v>8</v>
      </c>
      <c r="R19" s="17">
        <v>13</v>
      </c>
      <c r="S19" s="18" t="s">
        <v>121</v>
      </c>
      <c r="T19" s="16" t="s">
        <v>122</v>
      </c>
      <c r="U19" s="14">
        <v>115</v>
      </c>
      <c r="V19" s="19">
        <v>53</v>
      </c>
      <c r="W19" s="19">
        <v>62</v>
      </c>
      <c r="X19" s="15">
        <v>59</v>
      </c>
    </row>
    <row r="20" spans="1:24" x14ac:dyDescent="0.15">
      <c r="A20" s="12" t="s">
        <v>123</v>
      </c>
      <c r="B20" s="13" t="s">
        <v>124</v>
      </c>
      <c r="C20" s="14">
        <v>22</v>
      </c>
      <c r="D20" s="14">
        <v>14</v>
      </c>
      <c r="E20" s="14">
        <v>8</v>
      </c>
      <c r="F20" s="15">
        <v>12</v>
      </c>
      <c r="G20" s="12"/>
      <c r="H20" s="13" t="s">
        <v>118</v>
      </c>
      <c r="I20" s="14" t="s">
        <v>118</v>
      </c>
      <c r="J20" s="14" t="s">
        <v>118</v>
      </c>
      <c r="K20" s="14" t="s">
        <v>118</v>
      </c>
      <c r="L20" s="15" t="s">
        <v>118</v>
      </c>
      <c r="M20" s="18" t="s">
        <v>125</v>
      </c>
      <c r="N20" s="16" t="s">
        <v>126</v>
      </c>
      <c r="O20" s="14">
        <v>24</v>
      </c>
      <c r="P20" s="14">
        <v>11</v>
      </c>
      <c r="Q20" s="14">
        <v>13</v>
      </c>
      <c r="R20" s="17">
        <v>10</v>
      </c>
      <c r="S20" s="18" t="s">
        <v>127</v>
      </c>
      <c r="T20" s="16" t="s">
        <v>128</v>
      </c>
      <c r="U20" s="14">
        <v>22</v>
      </c>
      <c r="V20" s="19">
        <v>13</v>
      </c>
      <c r="W20" s="19">
        <v>9</v>
      </c>
      <c r="X20" s="15">
        <v>6</v>
      </c>
    </row>
    <row r="21" spans="1:24" x14ac:dyDescent="0.15">
      <c r="A21" s="12" t="s">
        <v>129</v>
      </c>
      <c r="B21" s="13" t="s">
        <v>130</v>
      </c>
      <c r="C21" s="14">
        <v>14</v>
      </c>
      <c r="D21" s="14">
        <v>5</v>
      </c>
      <c r="E21" s="14">
        <v>9</v>
      </c>
      <c r="F21" s="15">
        <v>7</v>
      </c>
      <c r="G21" s="12"/>
      <c r="H21" s="13" t="s">
        <v>118</v>
      </c>
      <c r="I21" s="14" t="s">
        <v>118</v>
      </c>
      <c r="J21" s="14" t="s">
        <v>118</v>
      </c>
      <c r="K21" s="14" t="s">
        <v>118</v>
      </c>
      <c r="L21" s="15" t="s">
        <v>118</v>
      </c>
      <c r="M21" s="18" t="s">
        <v>131</v>
      </c>
      <c r="N21" s="16" t="s">
        <v>132</v>
      </c>
      <c r="O21" s="14">
        <v>10</v>
      </c>
      <c r="P21" s="14">
        <v>5</v>
      </c>
      <c r="Q21" s="14">
        <v>5</v>
      </c>
      <c r="R21" s="17">
        <v>3</v>
      </c>
      <c r="S21" s="18" t="s">
        <v>133</v>
      </c>
      <c r="T21" s="16" t="s">
        <v>134</v>
      </c>
      <c r="U21" s="14">
        <v>50</v>
      </c>
      <c r="V21" s="19">
        <v>34</v>
      </c>
      <c r="W21" s="19">
        <v>16</v>
      </c>
      <c r="X21" s="15">
        <v>23</v>
      </c>
    </row>
    <row r="22" spans="1:24" x14ac:dyDescent="0.15">
      <c r="A22" s="12" t="s">
        <v>135</v>
      </c>
      <c r="B22" s="13" t="s">
        <v>136</v>
      </c>
      <c r="C22" s="14">
        <v>17</v>
      </c>
      <c r="D22" s="14">
        <v>5</v>
      </c>
      <c r="E22" s="14">
        <v>12</v>
      </c>
      <c r="F22" s="15">
        <v>8</v>
      </c>
      <c r="G22" s="12"/>
      <c r="H22" s="13" t="s">
        <v>118</v>
      </c>
      <c r="I22" s="14" t="s">
        <v>118</v>
      </c>
      <c r="J22" s="14" t="s">
        <v>118</v>
      </c>
      <c r="K22" s="14" t="s">
        <v>118</v>
      </c>
      <c r="L22" s="15" t="s">
        <v>118</v>
      </c>
      <c r="M22" s="18" t="s">
        <v>137</v>
      </c>
      <c r="N22" s="16" t="s">
        <v>138</v>
      </c>
      <c r="O22" s="14">
        <v>15</v>
      </c>
      <c r="P22" s="14">
        <v>8</v>
      </c>
      <c r="Q22" s="14">
        <v>7</v>
      </c>
      <c r="R22" s="17">
        <v>5</v>
      </c>
      <c r="S22" s="18" t="s">
        <v>139</v>
      </c>
      <c r="T22" s="16" t="s">
        <v>140</v>
      </c>
      <c r="U22" s="14">
        <v>3</v>
      </c>
      <c r="V22" s="19">
        <v>3</v>
      </c>
      <c r="W22" s="19">
        <v>0</v>
      </c>
      <c r="X22" s="15">
        <v>3</v>
      </c>
    </row>
    <row r="23" spans="1:24" x14ac:dyDescent="0.15">
      <c r="A23" s="12" t="s">
        <v>141</v>
      </c>
      <c r="B23" s="13" t="s">
        <v>142</v>
      </c>
      <c r="C23" s="14">
        <v>5</v>
      </c>
      <c r="D23" s="14">
        <v>2</v>
      </c>
      <c r="E23" s="14">
        <v>3</v>
      </c>
      <c r="F23" s="15">
        <v>3</v>
      </c>
      <c r="G23" s="12"/>
      <c r="H23" s="13" t="s">
        <v>118</v>
      </c>
      <c r="I23" s="14" t="s">
        <v>118</v>
      </c>
      <c r="J23" s="14" t="s">
        <v>118</v>
      </c>
      <c r="K23" s="14" t="s">
        <v>118</v>
      </c>
      <c r="L23" s="15" t="s">
        <v>118</v>
      </c>
      <c r="M23" s="18" t="s">
        <v>143</v>
      </c>
      <c r="N23" s="16" t="s">
        <v>144</v>
      </c>
      <c r="O23" s="14">
        <v>5</v>
      </c>
      <c r="P23" s="14">
        <v>4</v>
      </c>
      <c r="Q23" s="14">
        <v>1</v>
      </c>
      <c r="R23" s="17">
        <v>4</v>
      </c>
      <c r="S23" s="18" t="s">
        <v>145</v>
      </c>
      <c r="T23" s="16" t="s">
        <v>118</v>
      </c>
      <c r="U23" s="14" t="s">
        <v>118</v>
      </c>
      <c r="V23" s="19" t="s">
        <v>118</v>
      </c>
      <c r="W23" s="19" t="s">
        <v>118</v>
      </c>
      <c r="X23" s="15" t="s">
        <v>118</v>
      </c>
    </row>
    <row r="24" spans="1:24" x14ac:dyDescent="0.15">
      <c r="A24" s="12" t="s">
        <v>147</v>
      </c>
      <c r="B24" s="13" t="s">
        <v>118</v>
      </c>
      <c r="C24" s="14" t="s">
        <v>118</v>
      </c>
      <c r="D24" s="14" t="s">
        <v>118</v>
      </c>
      <c r="E24" s="14" t="s">
        <v>118</v>
      </c>
      <c r="F24" s="15" t="s">
        <v>118</v>
      </c>
      <c r="G24" s="57" t="s">
        <v>484</v>
      </c>
      <c r="H24" s="58"/>
      <c r="I24" s="14">
        <v>4466</v>
      </c>
      <c r="J24" s="14">
        <v>2382</v>
      </c>
      <c r="K24" s="14">
        <v>2084</v>
      </c>
      <c r="L24" s="15">
        <v>2244</v>
      </c>
      <c r="M24" s="18" t="s">
        <v>149</v>
      </c>
      <c r="N24" s="16" t="s">
        <v>150</v>
      </c>
      <c r="O24" s="14">
        <v>12</v>
      </c>
      <c r="P24" s="14">
        <v>5</v>
      </c>
      <c r="Q24" s="14">
        <v>7</v>
      </c>
      <c r="R24" s="17">
        <v>6</v>
      </c>
      <c r="S24" s="18" t="s">
        <v>151</v>
      </c>
      <c r="T24" s="16" t="s">
        <v>152</v>
      </c>
      <c r="U24" s="14">
        <v>52</v>
      </c>
      <c r="V24" s="19">
        <v>26</v>
      </c>
      <c r="W24" s="19">
        <v>26</v>
      </c>
      <c r="X24" s="15">
        <v>24</v>
      </c>
    </row>
    <row r="25" spans="1:24" x14ac:dyDescent="0.15">
      <c r="A25" s="12" t="s">
        <v>153</v>
      </c>
      <c r="B25" s="13" t="s">
        <v>154</v>
      </c>
      <c r="C25" s="14">
        <v>4</v>
      </c>
      <c r="D25" s="14">
        <v>4</v>
      </c>
      <c r="E25" s="14">
        <v>0</v>
      </c>
      <c r="F25" s="15">
        <v>4</v>
      </c>
      <c r="G25" s="59" t="s">
        <v>485</v>
      </c>
      <c r="H25" s="60"/>
      <c r="I25" s="60"/>
      <c r="J25" s="60"/>
      <c r="K25" s="60"/>
      <c r="L25" s="61"/>
      <c r="M25" s="18"/>
      <c r="N25" s="16" t="s">
        <v>118</v>
      </c>
      <c r="O25" s="14" t="s">
        <v>118</v>
      </c>
      <c r="P25" s="14" t="s">
        <v>118</v>
      </c>
      <c r="Q25" s="14" t="s">
        <v>118</v>
      </c>
      <c r="R25" s="17" t="s">
        <v>118</v>
      </c>
      <c r="S25" s="18" t="s">
        <v>155</v>
      </c>
      <c r="T25" s="16" t="s">
        <v>156</v>
      </c>
      <c r="U25" s="14">
        <v>264</v>
      </c>
      <c r="V25" s="19">
        <v>131</v>
      </c>
      <c r="W25" s="19">
        <v>133</v>
      </c>
      <c r="X25" s="15">
        <v>109</v>
      </c>
    </row>
    <row r="26" spans="1:24" x14ac:dyDescent="0.15">
      <c r="A26" s="12" t="s">
        <v>157</v>
      </c>
      <c r="B26" s="13" t="s">
        <v>158</v>
      </c>
      <c r="C26" s="14">
        <v>1</v>
      </c>
      <c r="D26" s="14">
        <v>1</v>
      </c>
      <c r="E26" s="14">
        <v>0</v>
      </c>
      <c r="F26" s="15">
        <v>1</v>
      </c>
      <c r="G26" s="12" t="s">
        <v>159</v>
      </c>
      <c r="H26" s="16" t="s">
        <v>160</v>
      </c>
      <c r="I26" s="14">
        <v>238</v>
      </c>
      <c r="J26" s="14">
        <v>147</v>
      </c>
      <c r="K26" s="14">
        <v>91</v>
      </c>
      <c r="L26" s="15">
        <v>134</v>
      </c>
      <c r="M26" s="18"/>
      <c r="N26" s="16" t="s">
        <v>118</v>
      </c>
      <c r="O26" s="14" t="s">
        <v>118</v>
      </c>
      <c r="P26" s="14" t="s">
        <v>118</v>
      </c>
      <c r="Q26" s="14" t="s">
        <v>118</v>
      </c>
      <c r="R26" s="17" t="s">
        <v>118</v>
      </c>
      <c r="S26" s="18" t="s">
        <v>161</v>
      </c>
      <c r="T26" s="16" t="s">
        <v>162</v>
      </c>
      <c r="U26" s="14">
        <v>1</v>
      </c>
      <c r="V26" s="19">
        <v>1</v>
      </c>
      <c r="W26" s="19">
        <v>0</v>
      </c>
      <c r="X26" s="15">
        <v>1</v>
      </c>
    </row>
    <row r="27" spans="1:24" x14ac:dyDescent="0.15">
      <c r="A27" s="12" t="s">
        <v>163</v>
      </c>
      <c r="B27" s="13" t="s">
        <v>164</v>
      </c>
      <c r="C27" s="14">
        <v>88</v>
      </c>
      <c r="D27" s="14">
        <v>47</v>
      </c>
      <c r="E27" s="14">
        <v>41</v>
      </c>
      <c r="F27" s="15">
        <v>42</v>
      </c>
      <c r="G27" s="12" t="s">
        <v>165</v>
      </c>
      <c r="H27" s="16" t="s">
        <v>518</v>
      </c>
      <c r="I27" s="14">
        <v>91</v>
      </c>
      <c r="J27" s="14">
        <v>48</v>
      </c>
      <c r="K27" s="14">
        <v>43</v>
      </c>
      <c r="L27" s="15">
        <v>42</v>
      </c>
      <c r="M27" s="18"/>
      <c r="N27" s="16" t="s">
        <v>118</v>
      </c>
      <c r="O27" s="14" t="s">
        <v>118</v>
      </c>
      <c r="P27" s="14" t="s">
        <v>118</v>
      </c>
      <c r="Q27" s="14" t="s">
        <v>118</v>
      </c>
      <c r="R27" s="17" t="s">
        <v>118</v>
      </c>
      <c r="S27" s="18"/>
      <c r="T27" s="16" t="s">
        <v>118</v>
      </c>
      <c r="U27" s="14" t="s">
        <v>118</v>
      </c>
      <c r="V27" s="19" t="s">
        <v>118</v>
      </c>
      <c r="W27" s="19" t="s">
        <v>118</v>
      </c>
      <c r="X27" s="15" t="s">
        <v>118</v>
      </c>
    </row>
    <row r="28" spans="1:24" x14ac:dyDescent="0.15">
      <c r="A28" s="12" t="s">
        <v>167</v>
      </c>
      <c r="B28" s="13" t="s">
        <v>168</v>
      </c>
      <c r="C28" s="14">
        <v>1</v>
      </c>
      <c r="D28" s="14">
        <v>0</v>
      </c>
      <c r="E28" s="14">
        <v>1</v>
      </c>
      <c r="F28" s="15">
        <v>0</v>
      </c>
      <c r="G28" s="12" t="s">
        <v>169</v>
      </c>
      <c r="H28" s="16" t="s">
        <v>519</v>
      </c>
      <c r="I28" s="14">
        <v>4</v>
      </c>
      <c r="J28" s="14">
        <v>2</v>
      </c>
      <c r="K28" s="14">
        <v>2</v>
      </c>
      <c r="L28" s="15">
        <v>3</v>
      </c>
      <c r="M28" s="18"/>
      <c r="N28" s="16" t="s">
        <v>118</v>
      </c>
      <c r="O28" s="14" t="s">
        <v>118</v>
      </c>
      <c r="P28" s="14" t="s">
        <v>118</v>
      </c>
      <c r="Q28" s="14" t="s">
        <v>118</v>
      </c>
      <c r="R28" s="17" t="s">
        <v>118</v>
      </c>
      <c r="S28" s="18"/>
      <c r="T28" s="16"/>
      <c r="U28" s="14" t="s">
        <v>118</v>
      </c>
      <c r="V28" s="19"/>
      <c r="W28" s="19"/>
      <c r="X28" s="15"/>
    </row>
    <row r="29" spans="1:24" x14ac:dyDescent="0.15">
      <c r="A29" s="12" t="s">
        <v>171</v>
      </c>
      <c r="B29" s="13" t="s">
        <v>118</v>
      </c>
      <c r="C29" s="14" t="s">
        <v>118</v>
      </c>
      <c r="D29" s="14" t="s">
        <v>118</v>
      </c>
      <c r="E29" s="14" t="s">
        <v>118</v>
      </c>
      <c r="F29" s="15" t="s">
        <v>118</v>
      </c>
      <c r="G29" s="12" t="s">
        <v>173</v>
      </c>
      <c r="H29" s="16" t="s">
        <v>174</v>
      </c>
      <c r="I29" s="14">
        <v>594</v>
      </c>
      <c r="J29" s="14">
        <v>360</v>
      </c>
      <c r="K29" s="14">
        <v>234</v>
      </c>
      <c r="L29" s="15">
        <v>307</v>
      </c>
      <c r="M29" s="18"/>
      <c r="N29" s="16" t="s">
        <v>118</v>
      </c>
      <c r="O29" s="14" t="s">
        <v>118</v>
      </c>
      <c r="P29" s="14" t="s">
        <v>118</v>
      </c>
      <c r="Q29" s="14" t="s">
        <v>118</v>
      </c>
      <c r="R29" s="17" t="s">
        <v>118</v>
      </c>
      <c r="S29" s="18"/>
      <c r="T29" s="16"/>
      <c r="U29" s="14" t="s">
        <v>118</v>
      </c>
      <c r="V29" s="19"/>
      <c r="W29" s="19"/>
      <c r="X29" s="15"/>
    </row>
    <row r="30" spans="1:24" x14ac:dyDescent="0.15">
      <c r="A30" s="12" t="s">
        <v>175</v>
      </c>
      <c r="B30" s="13" t="s">
        <v>176</v>
      </c>
      <c r="C30" s="14">
        <v>20</v>
      </c>
      <c r="D30" s="14">
        <v>8</v>
      </c>
      <c r="E30" s="14">
        <v>12</v>
      </c>
      <c r="F30" s="15">
        <v>4</v>
      </c>
      <c r="G30" s="12" t="s">
        <v>177</v>
      </c>
      <c r="H30" s="16" t="s">
        <v>178</v>
      </c>
      <c r="I30" s="14">
        <v>248</v>
      </c>
      <c r="J30" s="14">
        <v>156</v>
      </c>
      <c r="K30" s="14">
        <v>92</v>
      </c>
      <c r="L30" s="15">
        <v>145</v>
      </c>
      <c r="M30" s="57" t="s">
        <v>486</v>
      </c>
      <c r="N30" s="58"/>
      <c r="O30" s="14">
        <v>294</v>
      </c>
      <c r="P30" s="14">
        <v>157</v>
      </c>
      <c r="Q30" s="14">
        <v>137</v>
      </c>
      <c r="R30" s="17">
        <v>145</v>
      </c>
      <c r="S30" s="18"/>
      <c r="T30" s="16" t="s">
        <v>118</v>
      </c>
      <c r="U30" s="14" t="s">
        <v>118</v>
      </c>
      <c r="V30" s="19" t="s">
        <v>118</v>
      </c>
      <c r="W30" s="19" t="s">
        <v>118</v>
      </c>
      <c r="X30" s="15" t="s">
        <v>118</v>
      </c>
    </row>
    <row r="31" spans="1:24" x14ac:dyDescent="0.15">
      <c r="A31" s="12" t="s">
        <v>179</v>
      </c>
      <c r="B31" s="13" t="s">
        <v>180</v>
      </c>
      <c r="C31" s="14">
        <v>8</v>
      </c>
      <c r="D31" s="14">
        <v>5</v>
      </c>
      <c r="E31" s="14">
        <v>3</v>
      </c>
      <c r="F31" s="15">
        <v>2</v>
      </c>
      <c r="G31" s="12" t="s">
        <v>181</v>
      </c>
      <c r="H31" s="16" t="s">
        <v>182</v>
      </c>
      <c r="I31" s="14">
        <v>4</v>
      </c>
      <c r="J31" s="14">
        <v>2</v>
      </c>
      <c r="K31" s="14">
        <v>2</v>
      </c>
      <c r="L31" s="15">
        <v>2</v>
      </c>
      <c r="M31" s="45" t="s">
        <v>487</v>
      </c>
      <c r="N31" s="46"/>
      <c r="O31" s="46"/>
      <c r="P31" s="46"/>
      <c r="Q31" s="46"/>
      <c r="R31" s="46"/>
      <c r="S31" s="18"/>
      <c r="T31" s="16"/>
      <c r="U31" s="14" t="s">
        <v>118</v>
      </c>
      <c r="V31" s="19" t="s">
        <v>118</v>
      </c>
      <c r="W31" s="19" t="s">
        <v>118</v>
      </c>
      <c r="X31" s="15" t="s">
        <v>118</v>
      </c>
    </row>
    <row r="32" spans="1:24" x14ac:dyDescent="0.15">
      <c r="A32" s="12" t="s">
        <v>183</v>
      </c>
      <c r="B32" s="13" t="s">
        <v>184</v>
      </c>
      <c r="C32" s="14">
        <v>18</v>
      </c>
      <c r="D32" s="14">
        <v>7</v>
      </c>
      <c r="E32" s="14">
        <v>11</v>
      </c>
      <c r="F32" s="15">
        <v>5</v>
      </c>
      <c r="G32" s="12" t="s">
        <v>185</v>
      </c>
      <c r="H32" s="16" t="s">
        <v>186</v>
      </c>
      <c r="I32" s="14">
        <v>2</v>
      </c>
      <c r="J32" s="14">
        <v>1</v>
      </c>
      <c r="K32" s="14">
        <v>1</v>
      </c>
      <c r="L32" s="15">
        <v>0</v>
      </c>
      <c r="M32" s="18" t="s">
        <v>187</v>
      </c>
      <c r="N32" s="16" t="s">
        <v>188</v>
      </c>
      <c r="O32" s="14">
        <v>21</v>
      </c>
      <c r="P32" s="14">
        <v>12</v>
      </c>
      <c r="Q32" s="14">
        <v>9</v>
      </c>
      <c r="R32" s="17">
        <v>9</v>
      </c>
      <c r="S32" s="57" t="s">
        <v>488</v>
      </c>
      <c r="T32" s="58"/>
      <c r="U32" s="14">
        <v>2007</v>
      </c>
      <c r="V32" s="19">
        <v>1078</v>
      </c>
      <c r="W32" s="19">
        <v>929</v>
      </c>
      <c r="X32" s="15">
        <v>994</v>
      </c>
    </row>
    <row r="33" spans="1:24" x14ac:dyDescent="0.15">
      <c r="A33" s="12" t="s">
        <v>189</v>
      </c>
      <c r="B33" s="13" t="s">
        <v>190</v>
      </c>
      <c r="C33" s="14">
        <v>217</v>
      </c>
      <c r="D33" s="14">
        <v>109</v>
      </c>
      <c r="E33" s="14">
        <v>108</v>
      </c>
      <c r="F33" s="15">
        <v>104</v>
      </c>
      <c r="G33" s="12" t="s">
        <v>191</v>
      </c>
      <c r="H33" s="16" t="s">
        <v>192</v>
      </c>
      <c r="I33" s="14">
        <v>18</v>
      </c>
      <c r="J33" s="14">
        <v>11</v>
      </c>
      <c r="K33" s="14">
        <v>7</v>
      </c>
      <c r="L33" s="15">
        <v>5</v>
      </c>
      <c r="M33" s="18" t="s">
        <v>193</v>
      </c>
      <c r="N33" s="16" t="s">
        <v>194</v>
      </c>
      <c r="O33" s="14">
        <v>55</v>
      </c>
      <c r="P33" s="14">
        <v>30</v>
      </c>
      <c r="Q33" s="14">
        <v>25</v>
      </c>
      <c r="R33" s="17">
        <v>45</v>
      </c>
      <c r="S33" s="45" t="s">
        <v>489</v>
      </c>
      <c r="T33" s="46"/>
      <c r="U33" s="46"/>
      <c r="V33" s="46"/>
      <c r="W33" s="46"/>
      <c r="X33" s="47"/>
    </row>
    <row r="34" spans="1:24" x14ac:dyDescent="0.15">
      <c r="A34" s="12" t="s">
        <v>195</v>
      </c>
      <c r="B34" s="13" t="s">
        <v>196</v>
      </c>
      <c r="C34" s="14">
        <v>224</v>
      </c>
      <c r="D34" s="14">
        <v>115</v>
      </c>
      <c r="E34" s="14">
        <v>109</v>
      </c>
      <c r="F34" s="15">
        <v>75</v>
      </c>
      <c r="G34" s="12" t="s">
        <v>197</v>
      </c>
      <c r="H34" s="16" t="s">
        <v>118</v>
      </c>
      <c r="I34" s="14" t="s">
        <v>118</v>
      </c>
      <c r="J34" s="14" t="s">
        <v>118</v>
      </c>
      <c r="K34" s="14" t="s">
        <v>118</v>
      </c>
      <c r="L34" s="15" t="s">
        <v>118</v>
      </c>
      <c r="M34" s="18" t="s">
        <v>198</v>
      </c>
      <c r="N34" s="16" t="s">
        <v>199</v>
      </c>
      <c r="O34" s="14">
        <v>3</v>
      </c>
      <c r="P34" s="14">
        <v>2</v>
      </c>
      <c r="Q34" s="14">
        <v>1</v>
      </c>
      <c r="R34" s="17">
        <v>2</v>
      </c>
      <c r="S34" s="18" t="s">
        <v>200</v>
      </c>
      <c r="T34" s="16" t="s">
        <v>201</v>
      </c>
      <c r="U34" s="14">
        <v>21</v>
      </c>
      <c r="V34" s="19">
        <v>10</v>
      </c>
      <c r="W34" s="19">
        <v>11</v>
      </c>
      <c r="X34" s="15">
        <v>6</v>
      </c>
    </row>
    <row r="35" spans="1:24" x14ac:dyDescent="0.15">
      <c r="A35" s="12" t="s">
        <v>202</v>
      </c>
      <c r="B35" s="13" t="s">
        <v>203</v>
      </c>
      <c r="C35" s="14">
        <v>4</v>
      </c>
      <c r="D35" s="14">
        <v>1</v>
      </c>
      <c r="E35" s="14">
        <v>3</v>
      </c>
      <c r="F35" s="15">
        <v>2</v>
      </c>
      <c r="G35" s="12" t="s">
        <v>204</v>
      </c>
      <c r="H35" s="16" t="s">
        <v>205</v>
      </c>
      <c r="I35" s="14">
        <v>5</v>
      </c>
      <c r="J35" s="14">
        <v>1</v>
      </c>
      <c r="K35" s="14">
        <v>4</v>
      </c>
      <c r="L35" s="15">
        <v>2</v>
      </c>
      <c r="M35" s="18" t="s">
        <v>206</v>
      </c>
      <c r="N35" s="16" t="s">
        <v>207</v>
      </c>
      <c r="O35" s="14">
        <v>6</v>
      </c>
      <c r="P35" s="14">
        <v>2</v>
      </c>
      <c r="Q35" s="14">
        <v>4</v>
      </c>
      <c r="R35" s="17">
        <v>1</v>
      </c>
      <c r="S35" s="18" t="s">
        <v>208</v>
      </c>
      <c r="T35" s="16" t="s">
        <v>118</v>
      </c>
      <c r="U35" s="14" t="s">
        <v>118</v>
      </c>
      <c r="V35" s="19" t="s">
        <v>118</v>
      </c>
      <c r="W35" s="19" t="s">
        <v>118</v>
      </c>
      <c r="X35" s="15" t="s">
        <v>118</v>
      </c>
    </row>
    <row r="36" spans="1:24" x14ac:dyDescent="0.15">
      <c r="A36" s="12" t="s">
        <v>210</v>
      </c>
      <c r="B36" s="13" t="s">
        <v>211</v>
      </c>
      <c r="C36" s="14">
        <v>28</v>
      </c>
      <c r="D36" s="14">
        <v>10</v>
      </c>
      <c r="E36" s="14">
        <v>18</v>
      </c>
      <c r="F36" s="15">
        <v>12</v>
      </c>
      <c r="G36" s="12" t="s">
        <v>212</v>
      </c>
      <c r="H36" s="16" t="s">
        <v>213</v>
      </c>
      <c r="I36" s="14">
        <v>8</v>
      </c>
      <c r="J36" s="14">
        <v>1</v>
      </c>
      <c r="K36" s="14">
        <v>7</v>
      </c>
      <c r="L36" s="15">
        <v>2</v>
      </c>
      <c r="M36" s="18" t="s">
        <v>214</v>
      </c>
      <c r="N36" s="16" t="s">
        <v>215</v>
      </c>
      <c r="O36" s="14">
        <v>4</v>
      </c>
      <c r="P36" s="14">
        <v>0</v>
      </c>
      <c r="Q36" s="14">
        <v>4</v>
      </c>
      <c r="R36" s="17">
        <v>0</v>
      </c>
      <c r="S36" s="18" t="s">
        <v>216</v>
      </c>
      <c r="T36" s="16" t="s">
        <v>217</v>
      </c>
      <c r="U36" s="14">
        <v>21</v>
      </c>
      <c r="V36" s="19">
        <v>13</v>
      </c>
      <c r="W36" s="19">
        <v>8</v>
      </c>
      <c r="X36" s="15">
        <v>17</v>
      </c>
    </row>
    <row r="37" spans="1:24" x14ac:dyDescent="0.15">
      <c r="A37" s="12" t="s">
        <v>218</v>
      </c>
      <c r="B37" s="13" t="s">
        <v>219</v>
      </c>
      <c r="C37" s="14">
        <v>8</v>
      </c>
      <c r="D37" s="14">
        <v>2</v>
      </c>
      <c r="E37" s="14">
        <v>6</v>
      </c>
      <c r="F37" s="15">
        <v>0</v>
      </c>
      <c r="G37" s="12" t="s">
        <v>220</v>
      </c>
      <c r="H37" s="16" t="s">
        <v>221</v>
      </c>
      <c r="I37" s="14">
        <v>441</v>
      </c>
      <c r="J37" s="14">
        <v>251</v>
      </c>
      <c r="K37" s="14">
        <v>190</v>
      </c>
      <c r="L37" s="15">
        <v>260</v>
      </c>
      <c r="M37" s="12" t="s">
        <v>222</v>
      </c>
      <c r="N37" s="16" t="s">
        <v>223</v>
      </c>
      <c r="O37" s="14">
        <v>1</v>
      </c>
      <c r="P37" s="14">
        <v>0</v>
      </c>
      <c r="Q37" s="14">
        <v>1</v>
      </c>
      <c r="R37" s="17">
        <v>0</v>
      </c>
      <c r="S37" s="18" t="s">
        <v>224</v>
      </c>
      <c r="T37" s="16" t="s">
        <v>225</v>
      </c>
      <c r="U37" s="14">
        <v>141</v>
      </c>
      <c r="V37" s="19">
        <v>62</v>
      </c>
      <c r="W37" s="19">
        <v>79</v>
      </c>
      <c r="X37" s="15">
        <v>64</v>
      </c>
    </row>
    <row r="38" spans="1:24" x14ac:dyDescent="0.15">
      <c r="A38" s="12" t="s">
        <v>226</v>
      </c>
      <c r="B38" s="13" t="s">
        <v>227</v>
      </c>
      <c r="C38" s="14">
        <v>23</v>
      </c>
      <c r="D38" s="14">
        <v>9</v>
      </c>
      <c r="E38" s="14">
        <v>14</v>
      </c>
      <c r="F38" s="15">
        <v>10</v>
      </c>
      <c r="G38" s="12" t="s">
        <v>228</v>
      </c>
      <c r="H38" s="16" t="s">
        <v>229</v>
      </c>
      <c r="I38" s="14">
        <v>110</v>
      </c>
      <c r="J38" s="14">
        <v>56</v>
      </c>
      <c r="K38" s="14">
        <v>54</v>
      </c>
      <c r="L38" s="15">
        <v>52</v>
      </c>
      <c r="M38" s="18" t="s">
        <v>230</v>
      </c>
      <c r="N38" s="16" t="s">
        <v>118</v>
      </c>
      <c r="O38" s="14" t="s">
        <v>118</v>
      </c>
      <c r="P38" s="14" t="s">
        <v>118</v>
      </c>
      <c r="Q38" s="14" t="s">
        <v>118</v>
      </c>
      <c r="R38" s="17" t="s">
        <v>118</v>
      </c>
      <c r="S38" s="18" t="s">
        <v>231</v>
      </c>
      <c r="T38" s="16" t="s">
        <v>232</v>
      </c>
      <c r="U38" s="14">
        <v>4</v>
      </c>
      <c r="V38" s="19">
        <v>0</v>
      </c>
      <c r="W38" s="19">
        <v>4</v>
      </c>
      <c r="X38" s="15">
        <v>0</v>
      </c>
    </row>
    <row r="39" spans="1:24" x14ac:dyDescent="0.15">
      <c r="A39" s="12" t="s">
        <v>233</v>
      </c>
      <c r="B39" s="13" t="s">
        <v>234</v>
      </c>
      <c r="C39" s="14">
        <v>30</v>
      </c>
      <c r="D39" s="14">
        <v>17</v>
      </c>
      <c r="E39" s="14">
        <v>13</v>
      </c>
      <c r="F39" s="15">
        <v>10</v>
      </c>
      <c r="G39" s="12" t="s">
        <v>235</v>
      </c>
      <c r="H39" s="16" t="s">
        <v>236</v>
      </c>
      <c r="I39" s="14">
        <v>258</v>
      </c>
      <c r="J39" s="14">
        <v>137</v>
      </c>
      <c r="K39" s="14">
        <v>121</v>
      </c>
      <c r="L39" s="15">
        <v>127</v>
      </c>
      <c r="M39" s="12" t="s">
        <v>237</v>
      </c>
      <c r="N39" s="16" t="s">
        <v>118</v>
      </c>
      <c r="O39" s="14" t="s">
        <v>118</v>
      </c>
      <c r="P39" s="14" t="s">
        <v>118</v>
      </c>
      <c r="Q39" s="14" t="s">
        <v>118</v>
      </c>
      <c r="R39" s="17" t="s">
        <v>118</v>
      </c>
      <c r="S39" s="18" t="s">
        <v>239</v>
      </c>
      <c r="T39" s="16" t="s">
        <v>240</v>
      </c>
      <c r="U39" s="14">
        <v>9</v>
      </c>
      <c r="V39" s="19">
        <v>4</v>
      </c>
      <c r="W39" s="19">
        <v>5</v>
      </c>
      <c r="X39" s="15">
        <v>3</v>
      </c>
    </row>
    <row r="40" spans="1:24" x14ac:dyDescent="0.15">
      <c r="A40" s="12" t="s">
        <v>241</v>
      </c>
      <c r="B40" s="13" t="s">
        <v>242</v>
      </c>
      <c r="C40" s="14">
        <v>21</v>
      </c>
      <c r="D40" s="14">
        <v>9</v>
      </c>
      <c r="E40" s="14">
        <v>12</v>
      </c>
      <c r="F40" s="15">
        <v>11</v>
      </c>
      <c r="G40" s="12" t="s">
        <v>243</v>
      </c>
      <c r="H40" s="16" t="s">
        <v>244</v>
      </c>
      <c r="I40" s="14">
        <v>184</v>
      </c>
      <c r="J40" s="14">
        <v>88</v>
      </c>
      <c r="K40" s="14">
        <v>96</v>
      </c>
      <c r="L40" s="15">
        <v>88</v>
      </c>
      <c r="M40" s="12" t="s">
        <v>245</v>
      </c>
      <c r="N40" s="16" t="s">
        <v>520</v>
      </c>
      <c r="O40" s="14">
        <v>5</v>
      </c>
      <c r="P40" s="14">
        <v>1</v>
      </c>
      <c r="Q40" s="14">
        <v>4</v>
      </c>
      <c r="R40" s="17">
        <v>1</v>
      </c>
      <c r="S40" s="18" t="s">
        <v>247</v>
      </c>
      <c r="T40" s="16" t="s">
        <v>248</v>
      </c>
      <c r="U40" s="14">
        <v>278</v>
      </c>
      <c r="V40" s="19">
        <v>164</v>
      </c>
      <c r="W40" s="19">
        <v>114</v>
      </c>
      <c r="X40" s="15">
        <v>182</v>
      </c>
    </row>
    <row r="41" spans="1:24" x14ac:dyDescent="0.15">
      <c r="A41" s="12" t="s">
        <v>249</v>
      </c>
      <c r="B41" s="13" t="s">
        <v>250</v>
      </c>
      <c r="C41" s="14">
        <v>29</v>
      </c>
      <c r="D41" s="14">
        <v>19</v>
      </c>
      <c r="E41" s="14">
        <v>10</v>
      </c>
      <c r="F41" s="15">
        <v>19</v>
      </c>
      <c r="G41" s="12" t="s">
        <v>251</v>
      </c>
      <c r="H41" s="16" t="s">
        <v>252</v>
      </c>
      <c r="I41" s="14">
        <v>342</v>
      </c>
      <c r="J41" s="14">
        <v>195</v>
      </c>
      <c r="K41" s="14">
        <v>147</v>
      </c>
      <c r="L41" s="15">
        <v>195</v>
      </c>
      <c r="M41" s="12" t="s">
        <v>253</v>
      </c>
      <c r="N41" s="16" t="s">
        <v>118</v>
      </c>
      <c r="O41" s="14" t="s">
        <v>118</v>
      </c>
      <c r="P41" s="14" t="s">
        <v>118</v>
      </c>
      <c r="Q41" s="14" t="s">
        <v>118</v>
      </c>
      <c r="R41" s="17" t="s">
        <v>118</v>
      </c>
      <c r="S41" s="18" t="s">
        <v>255</v>
      </c>
      <c r="T41" s="16" t="s">
        <v>256</v>
      </c>
      <c r="U41" s="14">
        <v>53</v>
      </c>
      <c r="V41" s="19">
        <v>36</v>
      </c>
      <c r="W41" s="19">
        <v>17</v>
      </c>
      <c r="X41" s="15">
        <v>35</v>
      </c>
    </row>
    <row r="42" spans="1:24" x14ac:dyDescent="0.15">
      <c r="A42" s="12" t="s">
        <v>257</v>
      </c>
      <c r="B42" s="13" t="s">
        <v>258</v>
      </c>
      <c r="C42" s="14">
        <v>30</v>
      </c>
      <c r="D42" s="14">
        <v>17</v>
      </c>
      <c r="E42" s="14">
        <v>13</v>
      </c>
      <c r="F42" s="15">
        <v>21</v>
      </c>
      <c r="G42" s="12" t="s">
        <v>259</v>
      </c>
      <c r="H42" s="16" t="s">
        <v>521</v>
      </c>
      <c r="I42" s="14">
        <v>31</v>
      </c>
      <c r="J42" s="14">
        <v>15</v>
      </c>
      <c r="K42" s="14">
        <v>16</v>
      </c>
      <c r="L42" s="15">
        <v>12</v>
      </c>
      <c r="M42" s="12"/>
      <c r="N42" s="16"/>
      <c r="O42" s="14" t="s">
        <v>118</v>
      </c>
      <c r="P42" s="14"/>
      <c r="Q42" s="14"/>
      <c r="R42" s="17"/>
      <c r="S42" s="18" t="s">
        <v>261</v>
      </c>
      <c r="T42" s="16" t="s">
        <v>262</v>
      </c>
      <c r="U42" s="14">
        <v>8</v>
      </c>
      <c r="V42" s="19">
        <v>2</v>
      </c>
      <c r="W42" s="19">
        <v>6</v>
      </c>
      <c r="X42" s="15">
        <v>2</v>
      </c>
    </row>
    <row r="43" spans="1:24" x14ac:dyDescent="0.15">
      <c r="A43" s="12" t="s">
        <v>263</v>
      </c>
      <c r="B43" s="13" t="s">
        <v>264</v>
      </c>
      <c r="C43" s="14">
        <v>5</v>
      </c>
      <c r="D43" s="14">
        <v>2</v>
      </c>
      <c r="E43" s="14">
        <v>3</v>
      </c>
      <c r="F43" s="15">
        <v>2</v>
      </c>
      <c r="G43" s="12" t="s">
        <v>265</v>
      </c>
      <c r="H43" s="16" t="s">
        <v>266</v>
      </c>
      <c r="I43" s="14">
        <v>153</v>
      </c>
      <c r="J43" s="14">
        <v>100</v>
      </c>
      <c r="K43" s="14">
        <v>53</v>
      </c>
      <c r="L43" s="15">
        <v>91</v>
      </c>
      <c r="M43" s="12"/>
      <c r="N43" s="16"/>
      <c r="O43" s="14" t="s">
        <v>118</v>
      </c>
      <c r="P43" s="14"/>
      <c r="Q43" s="14"/>
      <c r="R43" s="17"/>
      <c r="S43" s="18" t="s">
        <v>267</v>
      </c>
      <c r="T43" s="16" t="s">
        <v>118</v>
      </c>
      <c r="U43" s="14" t="s">
        <v>118</v>
      </c>
      <c r="V43" s="19" t="s">
        <v>118</v>
      </c>
      <c r="W43" s="19" t="s">
        <v>118</v>
      </c>
      <c r="X43" s="15" t="s">
        <v>118</v>
      </c>
    </row>
    <row r="44" spans="1:24" x14ac:dyDescent="0.15">
      <c r="A44" s="12" t="s">
        <v>269</v>
      </c>
      <c r="B44" s="13" t="s">
        <v>270</v>
      </c>
      <c r="C44" s="14">
        <v>4</v>
      </c>
      <c r="D44" s="14">
        <v>0</v>
      </c>
      <c r="E44" s="14">
        <v>4</v>
      </c>
      <c r="F44" s="15">
        <v>4</v>
      </c>
      <c r="G44" s="12" t="s">
        <v>271</v>
      </c>
      <c r="H44" s="16" t="s">
        <v>522</v>
      </c>
      <c r="I44" s="14">
        <v>68</v>
      </c>
      <c r="J44" s="14">
        <v>49</v>
      </c>
      <c r="K44" s="14">
        <v>19</v>
      </c>
      <c r="L44" s="15">
        <v>40</v>
      </c>
      <c r="M44" s="18"/>
      <c r="N44" s="16" t="s">
        <v>118</v>
      </c>
      <c r="O44" s="14" t="s">
        <v>118</v>
      </c>
      <c r="P44" s="14" t="s">
        <v>118</v>
      </c>
      <c r="Q44" s="14" t="s">
        <v>118</v>
      </c>
      <c r="R44" s="17" t="s">
        <v>118</v>
      </c>
      <c r="S44" s="18" t="s">
        <v>273</v>
      </c>
      <c r="T44" s="16" t="s">
        <v>274</v>
      </c>
      <c r="U44" s="14">
        <v>33</v>
      </c>
      <c r="V44" s="19">
        <v>19</v>
      </c>
      <c r="W44" s="19">
        <v>14</v>
      </c>
      <c r="X44" s="15">
        <v>27</v>
      </c>
    </row>
    <row r="45" spans="1:24" x14ac:dyDescent="0.15">
      <c r="A45" s="12" t="s">
        <v>275</v>
      </c>
      <c r="B45" s="13" t="s">
        <v>276</v>
      </c>
      <c r="C45" s="14">
        <v>4</v>
      </c>
      <c r="D45" s="14">
        <v>4</v>
      </c>
      <c r="E45" s="14">
        <v>0</v>
      </c>
      <c r="F45" s="15">
        <v>4</v>
      </c>
      <c r="G45" s="12" t="s">
        <v>277</v>
      </c>
      <c r="H45" s="16" t="s">
        <v>523</v>
      </c>
      <c r="I45" s="14">
        <v>31</v>
      </c>
      <c r="J45" s="14">
        <v>15</v>
      </c>
      <c r="K45" s="14">
        <v>16</v>
      </c>
      <c r="L45" s="15">
        <v>21</v>
      </c>
      <c r="M45" s="57" t="s">
        <v>279</v>
      </c>
      <c r="N45" s="58"/>
      <c r="O45" s="14">
        <v>95</v>
      </c>
      <c r="P45" s="14">
        <v>47</v>
      </c>
      <c r="Q45" s="14">
        <v>48</v>
      </c>
      <c r="R45" s="17">
        <v>58</v>
      </c>
      <c r="S45" s="18" t="s">
        <v>280</v>
      </c>
      <c r="T45" s="16" t="s">
        <v>281</v>
      </c>
      <c r="U45" s="14">
        <v>2</v>
      </c>
      <c r="V45" s="19">
        <v>0</v>
      </c>
      <c r="W45" s="19">
        <v>2</v>
      </c>
      <c r="X45" s="15">
        <v>1</v>
      </c>
    </row>
    <row r="46" spans="1:24" x14ac:dyDescent="0.15">
      <c r="A46" s="12" t="s">
        <v>282</v>
      </c>
      <c r="B46" s="13" t="s">
        <v>283</v>
      </c>
      <c r="C46" s="14">
        <v>4</v>
      </c>
      <c r="D46" s="14">
        <v>1</v>
      </c>
      <c r="E46" s="14">
        <v>3</v>
      </c>
      <c r="F46" s="15">
        <v>1</v>
      </c>
      <c r="G46" s="12" t="s">
        <v>284</v>
      </c>
      <c r="H46" s="16" t="s">
        <v>524</v>
      </c>
      <c r="I46" s="14">
        <v>4</v>
      </c>
      <c r="J46" s="14">
        <v>1</v>
      </c>
      <c r="K46" s="14">
        <v>3</v>
      </c>
      <c r="L46" s="15">
        <v>1</v>
      </c>
      <c r="M46" s="45" t="s">
        <v>490</v>
      </c>
      <c r="N46" s="46"/>
      <c r="O46" s="46"/>
      <c r="P46" s="46"/>
      <c r="Q46" s="46"/>
      <c r="R46" s="46"/>
      <c r="S46" s="18" t="s">
        <v>286</v>
      </c>
      <c r="T46" s="16" t="s">
        <v>287</v>
      </c>
      <c r="U46" s="14">
        <v>14</v>
      </c>
      <c r="V46" s="19">
        <v>14</v>
      </c>
      <c r="W46" s="19">
        <v>0</v>
      </c>
      <c r="X46" s="15">
        <v>14</v>
      </c>
    </row>
    <row r="47" spans="1:24" x14ac:dyDescent="0.15">
      <c r="A47" s="12" t="s">
        <v>288</v>
      </c>
      <c r="B47" s="13" t="s">
        <v>289</v>
      </c>
      <c r="C47" s="14">
        <v>5</v>
      </c>
      <c r="D47" s="14">
        <v>1</v>
      </c>
      <c r="E47" s="14">
        <v>4</v>
      </c>
      <c r="F47" s="15">
        <v>4</v>
      </c>
      <c r="G47" s="12" t="s">
        <v>290</v>
      </c>
      <c r="H47" s="16" t="s">
        <v>525</v>
      </c>
      <c r="I47" s="14">
        <v>5</v>
      </c>
      <c r="J47" s="14">
        <v>4</v>
      </c>
      <c r="K47" s="14">
        <v>1</v>
      </c>
      <c r="L47" s="15">
        <v>5</v>
      </c>
      <c r="M47" s="18" t="s">
        <v>292</v>
      </c>
      <c r="N47" s="16" t="s">
        <v>293</v>
      </c>
      <c r="O47" s="14">
        <v>8</v>
      </c>
      <c r="P47" s="14">
        <v>3</v>
      </c>
      <c r="Q47" s="14">
        <v>5</v>
      </c>
      <c r="R47" s="17">
        <v>4</v>
      </c>
      <c r="S47" s="18" t="s">
        <v>294</v>
      </c>
      <c r="T47" s="16" t="s">
        <v>295</v>
      </c>
      <c r="U47" s="14">
        <v>13</v>
      </c>
      <c r="V47" s="19">
        <v>9</v>
      </c>
      <c r="W47" s="19">
        <v>4</v>
      </c>
      <c r="X47" s="15">
        <v>8</v>
      </c>
    </row>
    <row r="48" spans="1:24" x14ac:dyDescent="0.15">
      <c r="A48" s="12" t="s">
        <v>296</v>
      </c>
      <c r="B48" s="13" t="s">
        <v>297</v>
      </c>
      <c r="C48" s="14">
        <v>31</v>
      </c>
      <c r="D48" s="14">
        <v>18</v>
      </c>
      <c r="E48" s="14">
        <v>13</v>
      </c>
      <c r="F48" s="15">
        <v>18</v>
      </c>
      <c r="G48" s="12" t="s">
        <v>298</v>
      </c>
      <c r="H48" s="16" t="s">
        <v>526</v>
      </c>
      <c r="I48" s="14">
        <v>23</v>
      </c>
      <c r="J48" s="14">
        <v>13</v>
      </c>
      <c r="K48" s="14">
        <v>10</v>
      </c>
      <c r="L48" s="15">
        <v>5</v>
      </c>
      <c r="M48" s="18" t="s">
        <v>300</v>
      </c>
      <c r="N48" s="16" t="s">
        <v>301</v>
      </c>
      <c r="O48" s="14">
        <v>11</v>
      </c>
      <c r="P48" s="14">
        <v>9</v>
      </c>
      <c r="Q48" s="14">
        <v>2</v>
      </c>
      <c r="R48" s="17">
        <v>9</v>
      </c>
      <c r="S48" s="18" t="s">
        <v>302</v>
      </c>
      <c r="T48" s="16" t="s">
        <v>303</v>
      </c>
      <c r="U48" s="14">
        <v>1</v>
      </c>
      <c r="V48" s="19">
        <v>0</v>
      </c>
      <c r="W48" s="19">
        <v>1</v>
      </c>
      <c r="X48" s="15">
        <v>0</v>
      </c>
    </row>
    <row r="49" spans="1:24" x14ac:dyDescent="0.15">
      <c r="A49" s="12" t="s">
        <v>304</v>
      </c>
      <c r="B49" s="13" t="s">
        <v>527</v>
      </c>
      <c r="C49" s="14">
        <v>19</v>
      </c>
      <c r="D49" s="14">
        <v>11</v>
      </c>
      <c r="E49" s="14">
        <v>8</v>
      </c>
      <c r="F49" s="15">
        <v>9</v>
      </c>
      <c r="G49" s="12" t="s">
        <v>306</v>
      </c>
      <c r="H49" s="16" t="s">
        <v>118</v>
      </c>
      <c r="I49" s="14" t="s">
        <v>118</v>
      </c>
      <c r="J49" s="14" t="s">
        <v>118</v>
      </c>
      <c r="K49" s="14" t="s">
        <v>118</v>
      </c>
      <c r="L49" s="15" t="s">
        <v>118</v>
      </c>
      <c r="M49" s="18" t="s">
        <v>307</v>
      </c>
      <c r="N49" s="16" t="s">
        <v>308</v>
      </c>
      <c r="O49" s="14">
        <v>25</v>
      </c>
      <c r="P49" s="14">
        <v>7</v>
      </c>
      <c r="Q49" s="14">
        <v>18</v>
      </c>
      <c r="R49" s="17">
        <v>24</v>
      </c>
      <c r="S49" s="18" t="s">
        <v>309</v>
      </c>
      <c r="T49" s="16" t="s">
        <v>310</v>
      </c>
      <c r="U49" s="14">
        <v>49</v>
      </c>
      <c r="V49" s="19">
        <v>27</v>
      </c>
      <c r="W49" s="19">
        <v>22</v>
      </c>
      <c r="X49" s="15">
        <v>23</v>
      </c>
    </row>
    <row r="50" spans="1:24" x14ac:dyDescent="0.15">
      <c r="A50" s="12" t="s">
        <v>311</v>
      </c>
      <c r="B50" s="13" t="s">
        <v>528</v>
      </c>
      <c r="C50" s="14">
        <v>25</v>
      </c>
      <c r="D50" s="14">
        <v>15</v>
      </c>
      <c r="E50" s="14">
        <v>10</v>
      </c>
      <c r="F50" s="15">
        <v>14</v>
      </c>
      <c r="G50" s="12" t="s">
        <v>313</v>
      </c>
      <c r="H50" s="16" t="s">
        <v>529</v>
      </c>
      <c r="I50" s="14">
        <v>8</v>
      </c>
      <c r="J50" s="14">
        <v>3</v>
      </c>
      <c r="K50" s="14">
        <v>5</v>
      </c>
      <c r="L50" s="15">
        <v>2</v>
      </c>
      <c r="M50" s="18" t="s">
        <v>315</v>
      </c>
      <c r="N50" s="16" t="s">
        <v>316</v>
      </c>
      <c r="O50" s="14">
        <v>18</v>
      </c>
      <c r="P50" s="14">
        <v>8</v>
      </c>
      <c r="Q50" s="14">
        <v>10</v>
      </c>
      <c r="R50" s="17">
        <v>7</v>
      </c>
      <c r="S50" s="18" t="s">
        <v>317</v>
      </c>
      <c r="T50" s="16" t="s">
        <v>318</v>
      </c>
      <c r="U50" s="14">
        <v>139</v>
      </c>
      <c r="V50" s="19">
        <v>57</v>
      </c>
      <c r="W50" s="19">
        <v>82</v>
      </c>
      <c r="X50" s="15">
        <v>89</v>
      </c>
    </row>
    <row r="51" spans="1:24" x14ac:dyDescent="0.15">
      <c r="A51" s="12" t="s">
        <v>319</v>
      </c>
      <c r="B51" s="13" t="s">
        <v>530</v>
      </c>
      <c r="C51" s="14">
        <v>54</v>
      </c>
      <c r="D51" s="14">
        <v>31</v>
      </c>
      <c r="E51" s="14">
        <v>23</v>
      </c>
      <c r="F51" s="15">
        <v>27</v>
      </c>
      <c r="G51" s="12" t="s">
        <v>321</v>
      </c>
      <c r="H51" s="16" t="s">
        <v>531</v>
      </c>
      <c r="I51" s="14">
        <v>25</v>
      </c>
      <c r="J51" s="14">
        <v>13</v>
      </c>
      <c r="K51" s="14">
        <v>12</v>
      </c>
      <c r="L51" s="15">
        <v>9</v>
      </c>
      <c r="M51" s="18" t="s">
        <v>323</v>
      </c>
      <c r="N51" s="16" t="s">
        <v>324</v>
      </c>
      <c r="O51" s="14">
        <v>105</v>
      </c>
      <c r="P51" s="14">
        <v>53</v>
      </c>
      <c r="Q51" s="14">
        <v>52</v>
      </c>
      <c r="R51" s="17">
        <v>35</v>
      </c>
      <c r="S51" s="18" t="s">
        <v>325</v>
      </c>
      <c r="T51" s="16" t="s">
        <v>326</v>
      </c>
      <c r="U51" s="14">
        <v>24</v>
      </c>
      <c r="V51" s="19">
        <v>10</v>
      </c>
      <c r="W51" s="19">
        <v>14</v>
      </c>
      <c r="X51" s="15">
        <v>14</v>
      </c>
    </row>
    <row r="52" spans="1:24" x14ac:dyDescent="0.15">
      <c r="A52" s="12" t="s">
        <v>327</v>
      </c>
      <c r="B52" s="13" t="s">
        <v>532</v>
      </c>
      <c r="C52" s="14">
        <v>17</v>
      </c>
      <c r="D52" s="14">
        <v>11</v>
      </c>
      <c r="E52" s="14">
        <v>6</v>
      </c>
      <c r="F52" s="15">
        <v>9</v>
      </c>
      <c r="G52" s="12" t="s">
        <v>329</v>
      </c>
      <c r="H52" s="16" t="s">
        <v>533</v>
      </c>
      <c r="I52" s="14">
        <v>7</v>
      </c>
      <c r="J52" s="14">
        <v>2</v>
      </c>
      <c r="K52" s="14">
        <v>5</v>
      </c>
      <c r="L52" s="15">
        <v>3</v>
      </c>
      <c r="M52" s="18" t="s">
        <v>331</v>
      </c>
      <c r="N52" s="16" t="s">
        <v>118</v>
      </c>
      <c r="O52" s="14" t="s">
        <v>118</v>
      </c>
      <c r="P52" s="14" t="s">
        <v>118</v>
      </c>
      <c r="Q52" s="14" t="s">
        <v>118</v>
      </c>
      <c r="R52" s="17" t="s">
        <v>118</v>
      </c>
      <c r="S52" s="18" t="s">
        <v>333</v>
      </c>
      <c r="T52" s="16" t="s">
        <v>334</v>
      </c>
      <c r="U52" s="14">
        <v>8</v>
      </c>
      <c r="V52" s="19">
        <v>4</v>
      </c>
      <c r="W52" s="19">
        <v>4</v>
      </c>
      <c r="X52" s="15">
        <v>4</v>
      </c>
    </row>
    <row r="53" spans="1:24" x14ac:dyDescent="0.15">
      <c r="A53" s="12" t="s">
        <v>335</v>
      </c>
      <c r="B53" s="13" t="s">
        <v>336</v>
      </c>
      <c r="C53" s="14">
        <v>110</v>
      </c>
      <c r="D53" s="14">
        <v>66</v>
      </c>
      <c r="E53" s="14">
        <v>44</v>
      </c>
      <c r="F53" s="15">
        <v>62</v>
      </c>
      <c r="G53" s="12" t="s">
        <v>337</v>
      </c>
      <c r="H53" s="16" t="s">
        <v>534</v>
      </c>
      <c r="I53" s="14">
        <v>31</v>
      </c>
      <c r="J53" s="14">
        <v>16</v>
      </c>
      <c r="K53" s="14">
        <v>15</v>
      </c>
      <c r="L53" s="15">
        <v>17</v>
      </c>
      <c r="M53" s="18" t="s">
        <v>339</v>
      </c>
      <c r="N53" s="16" t="s">
        <v>340</v>
      </c>
      <c r="O53" s="14">
        <v>18</v>
      </c>
      <c r="P53" s="14">
        <v>11</v>
      </c>
      <c r="Q53" s="14">
        <v>7</v>
      </c>
      <c r="R53" s="17">
        <v>13</v>
      </c>
      <c r="S53" s="18" t="s">
        <v>341</v>
      </c>
      <c r="T53" s="16" t="s">
        <v>342</v>
      </c>
      <c r="U53" s="14">
        <v>8</v>
      </c>
      <c r="V53" s="19">
        <v>5</v>
      </c>
      <c r="W53" s="19">
        <v>3</v>
      </c>
      <c r="X53" s="15">
        <v>3</v>
      </c>
    </row>
    <row r="54" spans="1:24" x14ac:dyDescent="0.15">
      <c r="A54" s="12" t="s">
        <v>343</v>
      </c>
      <c r="B54" s="13" t="s">
        <v>344</v>
      </c>
      <c r="C54" s="14">
        <v>275</v>
      </c>
      <c r="D54" s="14">
        <v>153</v>
      </c>
      <c r="E54" s="14">
        <v>122</v>
      </c>
      <c r="F54" s="15">
        <v>122</v>
      </c>
      <c r="G54" s="12" t="s">
        <v>345</v>
      </c>
      <c r="H54" s="16" t="s">
        <v>535</v>
      </c>
      <c r="I54" s="14">
        <v>18</v>
      </c>
      <c r="J54" s="14">
        <v>6</v>
      </c>
      <c r="K54" s="14">
        <v>12</v>
      </c>
      <c r="L54" s="15">
        <v>11</v>
      </c>
      <c r="M54" s="18" t="s">
        <v>347</v>
      </c>
      <c r="N54" s="16" t="s">
        <v>348</v>
      </c>
      <c r="O54" s="14">
        <v>8</v>
      </c>
      <c r="P54" s="14">
        <v>4</v>
      </c>
      <c r="Q54" s="14">
        <v>4</v>
      </c>
      <c r="R54" s="17">
        <v>4</v>
      </c>
      <c r="S54" s="18" t="s">
        <v>349</v>
      </c>
      <c r="T54" s="16" t="s">
        <v>350</v>
      </c>
      <c r="U54" s="14">
        <v>15</v>
      </c>
      <c r="V54" s="19">
        <v>9</v>
      </c>
      <c r="W54" s="19">
        <v>6</v>
      </c>
      <c r="X54" s="15">
        <v>9</v>
      </c>
    </row>
    <row r="55" spans="1:24" x14ac:dyDescent="0.15">
      <c r="A55" s="12" t="s">
        <v>351</v>
      </c>
      <c r="B55" s="13" t="s">
        <v>352</v>
      </c>
      <c r="C55" s="14">
        <v>4</v>
      </c>
      <c r="D55" s="14">
        <v>3</v>
      </c>
      <c r="E55" s="14">
        <v>1</v>
      </c>
      <c r="F55" s="15">
        <v>2</v>
      </c>
      <c r="G55" s="12" t="s">
        <v>353</v>
      </c>
      <c r="H55" s="16" t="s">
        <v>536</v>
      </c>
      <c r="I55" s="14">
        <v>3</v>
      </c>
      <c r="J55" s="14">
        <v>1</v>
      </c>
      <c r="K55" s="14">
        <v>2</v>
      </c>
      <c r="L55" s="15">
        <v>0</v>
      </c>
      <c r="M55" s="18" t="s">
        <v>355</v>
      </c>
      <c r="N55" s="16" t="s">
        <v>356</v>
      </c>
      <c r="O55" s="14">
        <v>21</v>
      </c>
      <c r="P55" s="14">
        <v>13</v>
      </c>
      <c r="Q55" s="14">
        <v>8</v>
      </c>
      <c r="R55" s="17">
        <v>10</v>
      </c>
      <c r="S55" s="18" t="s">
        <v>357</v>
      </c>
      <c r="T55" s="16" t="s">
        <v>358</v>
      </c>
      <c r="U55" s="14">
        <v>39</v>
      </c>
      <c r="V55" s="19">
        <v>16</v>
      </c>
      <c r="W55" s="19">
        <v>23</v>
      </c>
      <c r="X55" s="15">
        <v>35</v>
      </c>
    </row>
    <row r="56" spans="1:24" x14ac:dyDescent="0.15">
      <c r="A56" s="12" t="s">
        <v>359</v>
      </c>
      <c r="B56" s="13" t="s">
        <v>360</v>
      </c>
      <c r="C56" s="14">
        <v>360</v>
      </c>
      <c r="D56" s="14">
        <v>212</v>
      </c>
      <c r="E56" s="14">
        <v>148</v>
      </c>
      <c r="F56" s="15">
        <v>199</v>
      </c>
      <c r="G56" s="12" t="s">
        <v>361</v>
      </c>
      <c r="H56" s="16" t="s">
        <v>537</v>
      </c>
      <c r="I56" s="14">
        <v>15</v>
      </c>
      <c r="J56" s="14">
        <v>9</v>
      </c>
      <c r="K56" s="14">
        <v>6</v>
      </c>
      <c r="L56" s="15">
        <v>6</v>
      </c>
      <c r="M56" s="18" t="s">
        <v>363</v>
      </c>
      <c r="N56" s="16" t="s">
        <v>364</v>
      </c>
      <c r="O56" s="14">
        <v>13</v>
      </c>
      <c r="P56" s="14">
        <v>7</v>
      </c>
      <c r="Q56" s="14">
        <v>6</v>
      </c>
      <c r="R56" s="17">
        <v>7</v>
      </c>
      <c r="S56" s="18" t="s">
        <v>365</v>
      </c>
      <c r="T56" s="16" t="s">
        <v>366</v>
      </c>
      <c r="U56" s="14">
        <v>38</v>
      </c>
      <c r="V56" s="19">
        <v>31</v>
      </c>
      <c r="W56" s="19">
        <v>7</v>
      </c>
      <c r="X56" s="15">
        <v>34</v>
      </c>
    </row>
    <row r="57" spans="1:24" x14ac:dyDescent="0.15">
      <c r="A57" s="12" t="s">
        <v>367</v>
      </c>
      <c r="B57" s="13" t="s">
        <v>368</v>
      </c>
      <c r="C57" s="14">
        <v>70</v>
      </c>
      <c r="D57" s="14">
        <v>47</v>
      </c>
      <c r="E57" s="14">
        <v>23</v>
      </c>
      <c r="F57" s="15">
        <v>42</v>
      </c>
      <c r="G57" s="12" t="s">
        <v>369</v>
      </c>
      <c r="H57" s="16" t="s">
        <v>538</v>
      </c>
      <c r="I57" s="14">
        <v>20</v>
      </c>
      <c r="J57" s="14">
        <v>13</v>
      </c>
      <c r="K57" s="14">
        <v>7</v>
      </c>
      <c r="L57" s="15">
        <v>9</v>
      </c>
      <c r="M57" s="18" t="s">
        <v>371</v>
      </c>
      <c r="N57" s="16" t="s">
        <v>372</v>
      </c>
      <c r="O57" s="14">
        <v>2</v>
      </c>
      <c r="P57" s="14">
        <v>2</v>
      </c>
      <c r="Q57" s="14">
        <v>0</v>
      </c>
      <c r="R57" s="17">
        <v>0</v>
      </c>
      <c r="S57" s="18" t="s">
        <v>373</v>
      </c>
      <c r="T57" s="16" t="s">
        <v>374</v>
      </c>
      <c r="U57" s="14">
        <v>340</v>
      </c>
      <c r="V57" s="19">
        <v>172</v>
      </c>
      <c r="W57" s="19">
        <v>168</v>
      </c>
      <c r="X57" s="15">
        <v>151</v>
      </c>
    </row>
    <row r="58" spans="1:24" x14ac:dyDescent="0.15">
      <c r="A58" s="12" t="s">
        <v>375</v>
      </c>
      <c r="B58" s="13" t="s">
        <v>376</v>
      </c>
      <c r="C58" s="14">
        <v>166</v>
      </c>
      <c r="D58" s="14">
        <v>96</v>
      </c>
      <c r="E58" s="14">
        <v>70</v>
      </c>
      <c r="F58" s="15">
        <v>88</v>
      </c>
      <c r="G58" s="12"/>
      <c r="H58" s="16" t="s">
        <v>118</v>
      </c>
      <c r="I58" s="14" t="s">
        <v>118</v>
      </c>
      <c r="J58" s="14" t="s">
        <v>118</v>
      </c>
      <c r="K58" s="14" t="s">
        <v>118</v>
      </c>
      <c r="L58" s="15" t="s">
        <v>118</v>
      </c>
      <c r="M58" s="18" t="s">
        <v>377</v>
      </c>
      <c r="N58" s="16" t="s">
        <v>378</v>
      </c>
      <c r="O58" s="14">
        <v>7</v>
      </c>
      <c r="P58" s="14">
        <v>3</v>
      </c>
      <c r="Q58" s="14">
        <v>4</v>
      </c>
      <c r="R58" s="17">
        <v>2</v>
      </c>
      <c r="S58" s="18"/>
      <c r="T58" s="16"/>
      <c r="U58" s="14" t="s">
        <v>118</v>
      </c>
      <c r="V58" s="19"/>
      <c r="W58" s="19"/>
      <c r="X58" s="15"/>
    </row>
    <row r="59" spans="1:24" x14ac:dyDescent="0.15">
      <c r="A59" s="12" t="s">
        <v>379</v>
      </c>
      <c r="B59" s="13" t="s">
        <v>539</v>
      </c>
      <c r="C59" s="14">
        <v>80</v>
      </c>
      <c r="D59" s="14">
        <v>34</v>
      </c>
      <c r="E59" s="14">
        <v>46</v>
      </c>
      <c r="F59" s="15">
        <v>35</v>
      </c>
      <c r="G59" s="57" t="s">
        <v>491</v>
      </c>
      <c r="H59" s="58"/>
      <c r="I59" s="14">
        <v>2989</v>
      </c>
      <c r="J59" s="14">
        <v>1716</v>
      </c>
      <c r="K59" s="14">
        <v>1273</v>
      </c>
      <c r="L59" s="15">
        <v>1596</v>
      </c>
      <c r="M59" s="18" t="s">
        <v>381</v>
      </c>
      <c r="N59" s="16" t="s">
        <v>382</v>
      </c>
      <c r="O59" s="14">
        <v>5</v>
      </c>
      <c r="P59" s="14">
        <v>2</v>
      </c>
      <c r="Q59" s="14">
        <v>3</v>
      </c>
      <c r="R59" s="17">
        <v>2</v>
      </c>
      <c r="S59" s="18"/>
      <c r="T59" s="16"/>
      <c r="U59" s="14" t="s">
        <v>118</v>
      </c>
      <c r="V59" s="19"/>
      <c r="W59" s="19"/>
      <c r="X59" s="15"/>
    </row>
    <row r="60" spans="1:24" x14ac:dyDescent="0.15">
      <c r="A60" s="12" t="s">
        <v>383</v>
      </c>
      <c r="B60" s="13" t="s">
        <v>540</v>
      </c>
      <c r="C60" s="14">
        <v>35</v>
      </c>
      <c r="D60" s="14">
        <v>18</v>
      </c>
      <c r="E60" s="14">
        <v>17</v>
      </c>
      <c r="F60" s="15">
        <v>18</v>
      </c>
      <c r="G60" s="45" t="s">
        <v>492</v>
      </c>
      <c r="H60" s="46"/>
      <c r="I60" s="46"/>
      <c r="J60" s="46"/>
      <c r="K60" s="46"/>
      <c r="L60" s="47"/>
      <c r="M60" s="18" t="s">
        <v>385</v>
      </c>
      <c r="N60" s="16" t="s">
        <v>386</v>
      </c>
      <c r="O60" s="14">
        <v>3</v>
      </c>
      <c r="P60" s="14">
        <v>1</v>
      </c>
      <c r="Q60" s="14">
        <v>2</v>
      </c>
      <c r="R60" s="17">
        <v>2</v>
      </c>
      <c r="S60" s="18"/>
      <c r="T60" s="16" t="s">
        <v>118</v>
      </c>
      <c r="U60" s="14" t="s">
        <v>118</v>
      </c>
      <c r="V60" s="19" t="s">
        <v>118</v>
      </c>
      <c r="W60" s="19" t="s">
        <v>118</v>
      </c>
      <c r="X60" s="15" t="s">
        <v>118</v>
      </c>
    </row>
    <row r="61" spans="1:24" x14ac:dyDescent="0.15">
      <c r="A61" s="12" t="s">
        <v>387</v>
      </c>
      <c r="B61" s="13" t="s">
        <v>541</v>
      </c>
      <c r="C61" s="14">
        <v>99</v>
      </c>
      <c r="D61" s="14">
        <v>61</v>
      </c>
      <c r="E61" s="14">
        <v>38</v>
      </c>
      <c r="F61" s="15">
        <v>70</v>
      </c>
      <c r="G61" s="12" t="s">
        <v>389</v>
      </c>
      <c r="H61" s="16" t="s">
        <v>390</v>
      </c>
      <c r="I61" s="14">
        <v>95</v>
      </c>
      <c r="J61" s="14">
        <v>45</v>
      </c>
      <c r="K61" s="14">
        <v>50</v>
      </c>
      <c r="L61" s="15">
        <v>43</v>
      </c>
      <c r="M61" s="18" t="s">
        <v>391</v>
      </c>
      <c r="N61" s="16" t="s">
        <v>392</v>
      </c>
      <c r="O61" s="14">
        <v>5</v>
      </c>
      <c r="P61" s="14">
        <v>1</v>
      </c>
      <c r="Q61" s="14">
        <v>4</v>
      </c>
      <c r="R61" s="17">
        <v>1</v>
      </c>
      <c r="S61" s="18"/>
      <c r="T61" s="16"/>
      <c r="U61" s="14" t="s">
        <v>118</v>
      </c>
      <c r="V61" s="19" t="s">
        <v>118</v>
      </c>
      <c r="W61" s="19" t="s">
        <v>118</v>
      </c>
      <c r="X61" s="15" t="s">
        <v>118</v>
      </c>
    </row>
    <row r="62" spans="1:24" x14ac:dyDescent="0.15">
      <c r="A62" s="12" t="s">
        <v>393</v>
      </c>
      <c r="B62" s="13" t="s">
        <v>542</v>
      </c>
      <c r="C62" s="14">
        <v>19</v>
      </c>
      <c r="D62" s="14">
        <v>11</v>
      </c>
      <c r="E62" s="14">
        <v>8</v>
      </c>
      <c r="F62" s="15">
        <v>4</v>
      </c>
      <c r="G62" s="12" t="s">
        <v>395</v>
      </c>
      <c r="H62" s="16" t="s">
        <v>396</v>
      </c>
      <c r="I62" s="14">
        <v>394</v>
      </c>
      <c r="J62" s="14">
        <v>201</v>
      </c>
      <c r="K62" s="14">
        <v>193</v>
      </c>
      <c r="L62" s="15">
        <v>193</v>
      </c>
      <c r="M62" s="18" t="s">
        <v>397</v>
      </c>
      <c r="N62" s="16" t="s">
        <v>398</v>
      </c>
      <c r="O62" s="14">
        <v>5</v>
      </c>
      <c r="P62" s="14">
        <v>2</v>
      </c>
      <c r="Q62" s="14">
        <v>3</v>
      </c>
      <c r="R62" s="17">
        <v>3</v>
      </c>
      <c r="S62" s="57" t="s">
        <v>493</v>
      </c>
      <c r="T62" s="58"/>
      <c r="U62" s="14">
        <v>1258</v>
      </c>
      <c r="V62" s="19">
        <v>664</v>
      </c>
      <c r="W62" s="19">
        <v>594</v>
      </c>
      <c r="X62" s="15">
        <v>721</v>
      </c>
    </row>
    <row r="63" spans="1:24" x14ac:dyDescent="0.15">
      <c r="A63" s="12" t="s">
        <v>399</v>
      </c>
      <c r="B63" s="13" t="s">
        <v>543</v>
      </c>
      <c r="C63" s="14">
        <v>52</v>
      </c>
      <c r="D63" s="14">
        <v>21</v>
      </c>
      <c r="E63" s="14">
        <v>31</v>
      </c>
      <c r="F63" s="15">
        <v>32</v>
      </c>
      <c r="G63" s="12" t="s">
        <v>401</v>
      </c>
      <c r="H63" s="16" t="s">
        <v>544</v>
      </c>
      <c r="I63" s="14">
        <v>42</v>
      </c>
      <c r="J63" s="14">
        <v>29</v>
      </c>
      <c r="K63" s="14">
        <v>13</v>
      </c>
      <c r="L63" s="15">
        <v>29</v>
      </c>
      <c r="M63" s="18" t="s">
        <v>403</v>
      </c>
      <c r="N63" s="13" t="s">
        <v>404</v>
      </c>
      <c r="O63" s="14">
        <v>13</v>
      </c>
      <c r="P63" s="14">
        <v>6</v>
      </c>
      <c r="Q63" s="14">
        <v>7</v>
      </c>
      <c r="R63" s="17">
        <v>4</v>
      </c>
      <c r="S63" s="45" t="s">
        <v>494</v>
      </c>
      <c r="T63" s="46"/>
      <c r="U63" s="46"/>
      <c r="V63" s="46"/>
      <c r="W63" s="46"/>
      <c r="X63" s="47"/>
    </row>
    <row r="64" spans="1:24" x14ac:dyDescent="0.15">
      <c r="A64" s="12" t="s">
        <v>405</v>
      </c>
      <c r="B64" s="13" t="s">
        <v>545</v>
      </c>
      <c r="C64" s="14">
        <v>17</v>
      </c>
      <c r="D64" s="14">
        <v>9</v>
      </c>
      <c r="E64" s="14">
        <v>8</v>
      </c>
      <c r="F64" s="15">
        <v>6</v>
      </c>
      <c r="G64" s="12" t="s">
        <v>407</v>
      </c>
      <c r="H64" s="16" t="s">
        <v>546</v>
      </c>
      <c r="I64" s="14">
        <v>46</v>
      </c>
      <c r="J64" s="14">
        <v>26</v>
      </c>
      <c r="K64" s="14">
        <v>20</v>
      </c>
      <c r="L64" s="15">
        <v>21</v>
      </c>
      <c r="M64" s="18" t="s">
        <v>409</v>
      </c>
      <c r="N64" s="16" t="s">
        <v>547</v>
      </c>
      <c r="O64" s="14">
        <v>1</v>
      </c>
      <c r="P64" s="14">
        <v>1</v>
      </c>
      <c r="Q64" s="14">
        <v>0</v>
      </c>
      <c r="R64" s="17">
        <v>0</v>
      </c>
      <c r="S64" s="18" t="s">
        <v>411</v>
      </c>
      <c r="T64" s="16" t="s">
        <v>412</v>
      </c>
      <c r="U64" s="14">
        <v>9</v>
      </c>
      <c r="V64" s="19">
        <v>4</v>
      </c>
      <c r="W64" s="19">
        <v>5</v>
      </c>
      <c r="X64" s="15">
        <v>2</v>
      </c>
    </row>
    <row r="65" spans="1:24" x14ac:dyDescent="0.15">
      <c r="A65" s="12" t="s">
        <v>413</v>
      </c>
      <c r="B65" s="13" t="s">
        <v>414</v>
      </c>
      <c r="C65" s="14">
        <v>48</v>
      </c>
      <c r="D65" s="14">
        <v>21</v>
      </c>
      <c r="E65" s="14">
        <v>27</v>
      </c>
      <c r="F65" s="15">
        <v>19</v>
      </c>
      <c r="G65" s="12" t="s">
        <v>415</v>
      </c>
      <c r="H65" s="16" t="s">
        <v>548</v>
      </c>
      <c r="I65" s="14">
        <v>6</v>
      </c>
      <c r="J65" s="14">
        <v>4</v>
      </c>
      <c r="K65" s="14">
        <v>2</v>
      </c>
      <c r="L65" s="15">
        <v>3</v>
      </c>
      <c r="M65" s="18" t="s">
        <v>417</v>
      </c>
      <c r="N65" s="16" t="s">
        <v>549</v>
      </c>
      <c r="O65" s="14">
        <v>1</v>
      </c>
      <c r="P65" s="14">
        <v>1</v>
      </c>
      <c r="Q65" s="14">
        <v>0</v>
      </c>
      <c r="R65" s="17">
        <v>1</v>
      </c>
      <c r="S65" s="18" t="s">
        <v>419</v>
      </c>
      <c r="T65" s="16" t="s">
        <v>420</v>
      </c>
      <c r="U65" s="14">
        <v>52</v>
      </c>
      <c r="V65" s="19">
        <v>25</v>
      </c>
      <c r="W65" s="19">
        <v>27</v>
      </c>
      <c r="X65" s="15">
        <v>22</v>
      </c>
    </row>
    <row r="66" spans="1:24" x14ac:dyDescent="0.15">
      <c r="A66" s="12" t="s">
        <v>421</v>
      </c>
      <c r="B66" s="13" t="s">
        <v>422</v>
      </c>
      <c r="C66" s="14">
        <v>243</v>
      </c>
      <c r="D66" s="14">
        <v>139</v>
      </c>
      <c r="E66" s="14">
        <v>104</v>
      </c>
      <c r="F66" s="15">
        <v>119</v>
      </c>
      <c r="G66" s="12" t="s">
        <v>423</v>
      </c>
      <c r="H66" s="16" t="s">
        <v>118</v>
      </c>
      <c r="I66" s="14" t="s">
        <v>118</v>
      </c>
      <c r="J66" s="14" t="s">
        <v>118</v>
      </c>
      <c r="K66" s="14" t="s">
        <v>118</v>
      </c>
      <c r="L66" s="15" t="s">
        <v>118</v>
      </c>
      <c r="M66" s="18" t="s">
        <v>425</v>
      </c>
      <c r="N66" s="16" t="s">
        <v>118</v>
      </c>
      <c r="O66" s="14" t="s">
        <v>118</v>
      </c>
      <c r="P66" s="14" t="s">
        <v>118</v>
      </c>
      <c r="Q66" s="14" t="s">
        <v>118</v>
      </c>
      <c r="R66" s="17" t="s">
        <v>118</v>
      </c>
      <c r="S66" s="18" t="s">
        <v>427</v>
      </c>
      <c r="T66" s="16" t="s">
        <v>428</v>
      </c>
      <c r="U66" s="14">
        <v>169</v>
      </c>
      <c r="V66" s="19">
        <v>74</v>
      </c>
      <c r="W66" s="19">
        <v>95</v>
      </c>
      <c r="X66" s="15">
        <v>123</v>
      </c>
    </row>
    <row r="67" spans="1:24" x14ac:dyDescent="0.15">
      <c r="A67" s="12" t="s">
        <v>429</v>
      </c>
      <c r="B67" s="13" t="s">
        <v>430</v>
      </c>
      <c r="C67" s="14">
        <v>227</v>
      </c>
      <c r="D67" s="14">
        <v>124</v>
      </c>
      <c r="E67" s="14">
        <v>103</v>
      </c>
      <c r="F67" s="15">
        <v>123</v>
      </c>
      <c r="G67" s="12" t="s">
        <v>431</v>
      </c>
      <c r="H67" s="16" t="s">
        <v>118</v>
      </c>
      <c r="I67" s="14" t="s">
        <v>118</v>
      </c>
      <c r="J67" s="14" t="s">
        <v>118</v>
      </c>
      <c r="K67" s="14" t="s">
        <v>118</v>
      </c>
      <c r="L67" s="15" t="s">
        <v>118</v>
      </c>
      <c r="M67" s="18"/>
      <c r="N67" s="16"/>
      <c r="O67" s="14" t="s">
        <v>118</v>
      </c>
      <c r="P67" s="14"/>
      <c r="Q67" s="14"/>
      <c r="R67" s="17"/>
      <c r="S67" s="18" t="s">
        <v>433</v>
      </c>
      <c r="T67" s="16" t="s">
        <v>434</v>
      </c>
      <c r="U67" s="14">
        <v>68</v>
      </c>
      <c r="V67" s="19">
        <v>27</v>
      </c>
      <c r="W67" s="19">
        <v>41</v>
      </c>
      <c r="X67" s="15">
        <v>48</v>
      </c>
    </row>
    <row r="68" spans="1:24" x14ac:dyDescent="0.15">
      <c r="A68" s="12" t="s">
        <v>435</v>
      </c>
      <c r="B68" s="13" t="s">
        <v>436</v>
      </c>
      <c r="C68" s="14">
        <v>1</v>
      </c>
      <c r="D68" s="14">
        <v>1</v>
      </c>
      <c r="E68" s="14">
        <v>0</v>
      </c>
      <c r="F68" s="15">
        <v>0</v>
      </c>
      <c r="G68" s="12" t="s">
        <v>437</v>
      </c>
      <c r="H68" s="16" t="s">
        <v>550</v>
      </c>
      <c r="I68" s="14">
        <v>1</v>
      </c>
      <c r="J68" s="14">
        <v>0</v>
      </c>
      <c r="K68" s="14">
        <v>1</v>
      </c>
      <c r="L68" s="15">
        <v>0</v>
      </c>
      <c r="M68" s="18"/>
      <c r="N68" s="16"/>
      <c r="O68" s="14" t="s">
        <v>118</v>
      </c>
      <c r="P68" s="14"/>
      <c r="Q68" s="14"/>
      <c r="R68" s="17"/>
      <c r="S68" s="18"/>
      <c r="T68" s="16" t="s">
        <v>118</v>
      </c>
      <c r="U68" s="14" t="s">
        <v>118</v>
      </c>
      <c r="V68" s="19" t="s">
        <v>118</v>
      </c>
      <c r="W68" s="19" t="s">
        <v>118</v>
      </c>
      <c r="X68" s="15" t="s">
        <v>118</v>
      </c>
    </row>
    <row r="69" spans="1:24" x14ac:dyDescent="0.15">
      <c r="A69" s="12" t="s">
        <v>439</v>
      </c>
      <c r="B69" s="13" t="s">
        <v>440</v>
      </c>
      <c r="C69" s="14">
        <v>206</v>
      </c>
      <c r="D69" s="14">
        <v>109</v>
      </c>
      <c r="E69" s="14">
        <v>97</v>
      </c>
      <c r="F69" s="15">
        <v>124</v>
      </c>
      <c r="G69" s="12" t="s">
        <v>441</v>
      </c>
      <c r="H69" s="16" t="s">
        <v>442</v>
      </c>
      <c r="I69" s="14">
        <v>171</v>
      </c>
      <c r="J69" s="14">
        <v>104</v>
      </c>
      <c r="K69" s="14">
        <v>67</v>
      </c>
      <c r="L69" s="15">
        <v>85</v>
      </c>
      <c r="M69" s="18"/>
      <c r="N69" s="16" t="s">
        <v>118</v>
      </c>
      <c r="O69" s="14" t="s">
        <v>118</v>
      </c>
      <c r="P69" s="14" t="s">
        <v>118</v>
      </c>
      <c r="Q69" s="14" t="s">
        <v>118</v>
      </c>
      <c r="R69" s="17" t="s">
        <v>118</v>
      </c>
      <c r="S69" s="18"/>
      <c r="T69" s="16"/>
      <c r="U69" s="14" t="s">
        <v>118</v>
      </c>
      <c r="V69" s="19"/>
      <c r="W69" s="19"/>
      <c r="X69" s="15"/>
    </row>
    <row r="70" spans="1:24" x14ac:dyDescent="0.15">
      <c r="A70" s="12" t="s">
        <v>443</v>
      </c>
      <c r="B70" s="13" t="s">
        <v>444</v>
      </c>
      <c r="C70" s="14">
        <v>240</v>
      </c>
      <c r="D70" s="14">
        <v>122</v>
      </c>
      <c r="E70" s="14">
        <v>118</v>
      </c>
      <c r="F70" s="15">
        <v>124</v>
      </c>
      <c r="G70" s="12" t="s">
        <v>445</v>
      </c>
      <c r="H70" s="16" t="s">
        <v>446</v>
      </c>
      <c r="I70" s="14">
        <v>65</v>
      </c>
      <c r="J70" s="14">
        <v>39</v>
      </c>
      <c r="K70" s="14">
        <v>26</v>
      </c>
      <c r="L70" s="15">
        <v>32</v>
      </c>
      <c r="M70" s="57" t="s">
        <v>495</v>
      </c>
      <c r="N70" s="58"/>
      <c r="O70" s="14">
        <v>269</v>
      </c>
      <c r="P70" s="14">
        <v>134</v>
      </c>
      <c r="Q70" s="14">
        <v>135</v>
      </c>
      <c r="R70" s="17">
        <v>128</v>
      </c>
      <c r="S70" s="18"/>
      <c r="T70" s="16"/>
      <c r="U70" s="14" t="s">
        <v>118</v>
      </c>
      <c r="V70" s="19"/>
      <c r="W70" s="19"/>
      <c r="X70" s="15"/>
    </row>
    <row r="71" spans="1:24" x14ac:dyDescent="0.15">
      <c r="A71" s="12" t="s">
        <v>447</v>
      </c>
      <c r="B71" s="13" t="s">
        <v>448</v>
      </c>
      <c r="C71" s="14">
        <v>228</v>
      </c>
      <c r="D71" s="14">
        <v>117</v>
      </c>
      <c r="E71" s="14">
        <v>111</v>
      </c>
      <c r="F71" s="15">
        <v>137</v>
      </c>
      <c r="G71" s="12" t="s">
        <v>449</v>
      </c>
      <c r="H71" s="16" t="s">
        <v>118</v>
      </c>
      <c r="I71" s="14" t="s">
        <v>118</v>
      </c>
      <c r="J71" s="14" t="s">
        <v>118</v>
      </c>
      <c r="K71" s="14" t="s">
        <v>118</v>
      </c>
      <c r="L71" s="15" t="s">
        <v>118</v>
      </c>
      <c r="M71" s="54" t="s">
        <v>496</v>
      </c>
      <c r="N71" s="55"/>
      <c r="O71" s="55"/>
      <c r="P71" s="55"/>
      <c r="Q71" s="55"/>
      <c r="R71" s="55"/>
      <c r="S71" s="18"/>
      <c r="T71" s="16" t="s">
        <v>118</v>
      </c>
      <c r="U71" s="14" t="s">
        <v>118</v>
      </c>
      <c r="V71" s="19" t="s">
        <v>118</v>
      </c>
      <c r="W71" s="19" t="s">
        <v>118</v>
      </c>
      <c r="X71" s="15" t="s">
        <v>118</v>
      </c>
    </row>
    <row r="72" spans="1:24" ht="12.75" thickBot="1" x14ac:dyDescent="0.2">
      <c r="A72" s="12" t="s">
        <v>451</v>
      </c>
      <c r="B72" s="13" t="s">
        <v>452</v>
      </c>
      <c r="C72" s="14">
        <v>86</v>
      </c>
      <c r="D72" s="14">
        <v>42</v>
      </c>
      <c r="E72" s="14">
        <v>44</v>
      </c>
      <c r="F72" s="15">
        <v>33</v>
      </c>
      <c r="G72" s="12"/>
      <c r="H72" s="16" t="s">
        <v>118</v>
      </c>
      <c r="I72" s="14" t="s">
        <v>118</v>
      </c>
      <c r="J72" s="14" t="s">
        <v>118</v>
      </c>
      <c r="K72" s="14" t="s">
        <v>118</v>
      </c>
      <c r="L72" s="15" t="s">
        <v>118</v>
      </c>
      <c r="M72" s="18" t="s">
        <v>453</v>
      </c>
      <c r="N72" s="16" t="s">
        <v>454</v>
      </c>
      <c r="O72" s="14">
        <v>802</v>
      </c>
      <c r="P72" s="14">
        <v>471</v>
      </c>
      <c r="Q72" s="14">
        <v>331</v>
      </c>
      <c r="R72" s="17">
        <v>537</v>
      </c>
      <c r="S72" s="57" t="s">
        <v>497</v>
      </c>
      <c r="T72" s="58"/>
      <c r="U72" s="14">
        <v>298</v>
      </c>
      <c r="V72" s="19">
        <v>130</v>
      </c>
      <c r="W72" s="19">
        <v>168</v>
      </c>
      <c r="X72" s="15">
        <v>195</v>
      </c>
    </row>
    <row r="73" spans="1:24" x14ac:dyDescent="0.15">
      <c r="A73" s="12" t="s">
        <v>455</v>
      </c>
      <c r="B73" s="13" t="s">
        <v>456</v>
      </c>
      <c r="C73" s="14">
        <v>11</v>
      </c>
      <c r="D73" s="14">
        <v>5</v>
      </c>
      <c r="E73" s="14">
        <v>6</v>
      </c>
      <c r="F73" s="15">
        <v>3</v>
      </c>
      <c r="G73" s="57" t="s">
        <v>457</v>
      </c>
      <c r="H73" s="58"/>
      <c r="I73" s="14">
        <v>820</v>
      </c>
      <c r="J73" s="14">
        <v>448</v>
      </c>
      <c r="K73" s="14">
        <v>372</v>
      </c>
      <c r="L73" s="15">
        <v>406</v>
      </c>
      <c r="M73" s="18" t="s">
        <v>458</v>
      </c>
      <c r="N73" s="16" t="s">
        <v>459</v>
      </c>
      <c r="O73" s="14">
        <v>19</v>
      </c>
      <c r="P73" s="14">
        <v>14</v>
      </c>
      <c r="Q73" s="14">
        <v>5</v>
      </c>
      <c r="R73" s="17">
        <v>14</v>
      </c>
      <c r="S73" s="62" t="s">
        <v>498</v>
      </c>
      <c r="T73" s="63"/>
      <c r="U73" s="26">
        <v>9754</v>
      </c>
      <c r="V73" s="26">
        <v>5369</v>
      </c>
      <c r="W73" s="26">
        <v>4385</v>
      </c>
      <c r="X73" s="27">
        <v>5128</v>
      </c>
    </row>
    <row r="74" spans="1:24" x14ac:dyDescent="0.15">
      <c r="A74" s="12" t="s">
        <v>460</v>
      </c>
      <c r="B74" s="13" t="s">
        <v>461</v>
      </c>
      <c r="C74" s="14">
        <v>1</v>
      </c>
      <c r="D74" s="14">
        <v>0</v>
      </c>
      <c r="E74" s="14">
        <v>1</v>
      </c>
      <c r="F74" s="15">
        <v>1</v>
      </c>
      <c r="G74" s="54" t="s">
        <v>499</v>
      </c>
      <c r="H74" s="55"/>
      <c r="I74" s="55"/>
      <c r="J74" s="55"/>
      <c r="K74" s="55"/>
      <c r="L74" s="55"/>
      <c r="M74" s="18"/>
      <c r="N74" s="16"/>
      <c r="O74" s="14" t="s">
        <v>118</v>
      </c>
      <c r="P74" s="14"/>
      <c r="Q74" s="14"/>
      <c r="R74" s="17"/>
      <c r="S74" s="45" t="s">
        <v>500</v>
      </c>
      <c r="T74" s="64"/>
      <c r="U74" s="14">
        <v>2007</v>
      </c>
      <c r="V74" s="14">
        <v>1078</v>
      </c>
      <c r="W74" s="14">
        <v>929</v>
      </c>
      <c r="X74" s="15">
        <v>994</v>
      </c>
    </row>
    <row r="75" spans="1:24" x14ac:dyDescent="0.15">
      <c r="A75" s="12" t="s">
        <v>462</v>
      </c>
      <c r="B75" s="13" t="s">
        <v>463</v>
      </c>
      <c r="C75" s="14">
        <v>61</v>
      </c>
      <c r="D75" s="14">
        <v>35</v>
      </c>
      <c r="E75" s="14">
        <v>26</v>
      </c>
      <c r="F75" s="15">
        <v>25</v>
      </c>
      <c r="G75" s="12" t="s">
        <v>464</v>
      </c>
      <c r="H75" s="16" t="s">
        <v>465</v>
      </c>
      <c r="I75" s="14">
        <v>14</v>
      </c>
      <c r="J75" s="14">
        <v>6</v>
      </c>
      <c r="K75" s="14">
        <v>8</v>
      </c>
      <c r="L75" s="15">
        <v>3</v>
      </c>
      <c r="M75" s="18"/>
      <c r="N75" s="16"/>
      <c r="O75" s="14" t="s">
        <v>118</v>
      </c>
      <c r="P75" s="14"/>
      <c r="Q75" s="14"/>
      <c r="R75" s="15"/>
      <c r="S75" s="45" t="s">
        <v>501</v>
      </c>
      <c r="T75" s="64"/>
      <c r="U75" s="14">
        <v>1258</v>
      </c>
      <c r="V75" s="14">
        <v>664</v>
      </c>
      <c r="W75" s="14">
        <v>594</v>
      </c>
      <c r="X75" s="15">
        <v>721</v>
      </c>
    </row>
    <row r="76" spans="1:24" ht="12.75" thickBot="1" x14ac:dyDescent="0.2">
      <c r="A76" s="28" t="s">
        <v>466</v>
      </c>
      <c r="B76" s="13" t="s">
        <v>467</v>
      </c>
      <c r="C76" s="14">
        <v>60</v>
      </c>
      <c r="D76" s="14">
        <v>23</v>
      </c>
      <c r="E76" s="14">
        <v>37</v>
      </c>
      <c r="F76" s="15">
        <v>25</v>
      </c>
      <c r="G76" s="29" t="s">
        <v>468</v>
      </c>
      <c r="H76" s="16" t="s">
        <v>469</v>
      </c>
      <c r="I76" s="14">
        <v>13</v>
      </c>
      <c r="J76" s="14">
        <v>3</v>
      </c>
      <c r="K76" s="14">
        <v>10</v>
      </c>
      <c r="L76" s="15">
        <v>9</v>
      </c>
      <c r="M76" s="18"/>
      <c r="N76" s="16" t="s">
        <v>118</v>
      </c>
      <c r="O76" s="14" t="s">
        <v>118</v>
      </c>
      <c r="P76" s="14" t="s">
        <v>118</v>
      </c>
      <c r="Q76" s="14" t="s">
        <v>118</v>
      </c>
      <c r="R76" s="15" t="s">
        <v>118</v>
      </c>
      <c r="S76" s="65" t="s">
        <v>502</v>
      </c>
      <c r="T76" s="66"/>
      <c r="U76" s="30">
        <v>298</v>
      </c>
      <c r="V76" s="30">
        <v>130</v>
      </c>
      <c r="W76" s="30">
        <v>168</v>
      </c>
      <c r="X76" s="31">
        <v>195</v>
      </c>
    </row>
    <row r="77" spans="1:24" ht="12.75" thickBot="1" x14ac:dyDescent="0.2">
      <c r="A77" s="32" t="s">
        <v>470</v>
      </c>
      <c r="B77" s="33" t="s">
        <v>551</v>
      </c>
      <c r="C77" s="34">
        <v>3</v>
      </c>
      <c r="D77" s="34">
        <v>1</v>
      </c>
      <c r="E77" s="34">
        <v>2</v>
      </c>
      <c r="F77" s="35">
        <v>1</v>
      </c>
      <c r="G77" s="28" t="s">
        <v>472</v>
      </c>
      <c r="H77" s="36" t="s">
        <v>473</v>
      </c>
      <c r="I77" s="37">
        <v>9</v>
      </c>
      <c r="J77" s="37">
        <v>7</v>
      </c>
      <c r="K77" s="37">
        <v>2</v>
      </c>
      <c r="L77" s="38">
        <v>5</v>
      </c>
      <c r="M77" s="57" t="s">
        <v>474</v>
      </c>
      <c r="N77" s="58"/>
      <c r="O77" s="14">
        <v>821</v>
      </c>
      <c r="P77" s="14">
        <v>485</v>
      </c>
      <c r="Q77" s="14">
        <v>336</v>
      </c>
      <c r="R77" s="15">
        <v>551</v>
      </c>
      <c r="S77" s="67" t="s">
        <v>503</v>
      </c>
      <c r="T77" s="68"/>
      <c r="U77" s="39">
        <v>13317</v>
      </c>
      <c r="V77" s="39">
        <v>7241</v>
      </c>
      <c r="W77" s="39">
        <v>6076</v>
      </c>
      <c r="X77" s="40">
        <v>7038</v>
      </c>
    </row>
    <row r="79" spans="1:24" x14ac:dyDescent="0.15">
      <c r="V79" s="41">
        <v>7241</v>
      </c>
      <c r="W79" s="41">
        <v>6076</v>
      </c>
      <c r="X79" s="42">
        <v>7038</v>
      </c>
    </row>
  </sheetData>
  <mergeCells count="30">
    <mergeCell ref="S75:T75"/>
    <mergeCell ref="S76:T76"/>
    <mergeCell ref="M77:N77"/>
    <mergeCell ref="S77:T77"/>
    <mergeCell ref="M70:N70"/>
    <mergeCell ref="M71:R71"/>
    <mergeCell ref="S72:T72"/>
    <mergeCell ref="G73:H73"/>
    <mergeCell ref="S73:T73"/>
    <mergeCell ref="G74:L74"/>
    <mergeCell ref="S74:T74"/>
    <mergeCell ref="M45:N45"/>
    <mergeCell ref="M46:R46"/>
    <mergeCell ref="G59:H59"/>
    <mergeCell ref="G60:L60"/>
    <mergeCell ref="S62:T62"/>
    <mergeCell ref="S63:X63"/>
    <mergeCell ref="S33:X33"/>
    <mergeCell ref="T1:U1"/>
    <mergeCell ref="A3:B3"/>
    <mergeCell ref="G3:H3"/>
    <mergeCell ref="M3:N3"/>
    <mergeCell ref="S3:T3"/>
    <mergeCell ref="A4:F4"/>
    <mergeCell ref="S4:X4"/>
    <mergeCell ref="G24:H24"/>
    <mergeCell ref="G25:L25"/>
    <mergeCell ref="M30:N30"/>
    <mergeCell ref="M31:R31"/>
    <mergeCell ref="S32:T32"/>
  </mergeCells>
  <phoneticPr fontId="5"/>
  <conditionalFormatting sqref="V77">
    <cfRule type="cellIs" dxfId="5" priority="1" stopIfTrue="1" operator="notEqual">
      <formula>$V$79</formula>
    </cfRule>
  </conditionalFormatting>
  <conditionalFormatting sqref="W77">
    <cfRule type="cellIs" dxfId="4" priority="2" stopIfTrue="1" operator="notEqual">
      <formula>$W$79</formula>
    </cfRule>
  </conditionalFormatting>
  <conditionalFormatting sqref="X77">
    <cfRule type="cellIs" dxfId="3" priority="3" stopIfTrue="1" operator="notEqual">
      <formula>$X$79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全体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2026-04-02T09:45:43Z</dcterms:created>
  <dcterms:modified xsi:type="dcterms:W3CDTF">2026-10-08T08:25:52Z</dcterms:modified>
</cp:coreProperties>
</file>